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DBAG\EISPD\Product Design\Index\MSCI\Decisions\68_Delist Russia\"/>
    </mc:Choice>
  </mc:AlternateContent>
  <xr:revisionPtr revIDLastSave="0" documentId="14_{73800387-AF17-4AD9-B1F6-CF898537A383}" xr6:coauthVersionLast="47" xr6:coauthVersionMax="47" xr10:uidLastSave="{00000000-0000-0000-0000-000000000000}"/>
  <bookViews>
    <workbookView xWindow="-108" yWindow="-108" windowWidth="23256" windowHeight="12600" xr2:uid="{B375BC98-CE67-4473-8DE3-BC78F4F3F05F}"/>
  </bookViews>
  <sheets>
    <sheet name="specs &amp; vendor codes" sheetId="2" r:id="rId1"/>
  </sheets>
  <definedNames>
    <definedName name="_xlnm._FilterDatabase" localSheetId="0" hidden="1">'specs &amp; vendor codes'!$A$3:$AH$157</definedName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1702520</definedName>
    <definedName name="_IDVTrackerMajorVersion72_P" hidden="1">1</definedName>
    <definedName name="_IDVTrackerMinorVersion72_P" hidden="1">0</definedName>
    <definedName name="_IDVTrackerVersion72_P" hidden="1">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9" i="2" l="1"/>
  <c r="AH142" i="2" l="1"/>
  <c r="R79" i="2"/>
  <c r="AH150" i="2" l="1"/>
  <c r="AH149" i="2"/>
  <c r="AH130" i="2"/>
  <c r="AH127" i="2"/>
  <c r="AH124" i="2"/>
  <c r="AH123" i="2"/>
  <c r="AH125" i="2"/>
  <c r="AH122" i="2"/>
  <c r="AH117" i="2"/>
  <c r="AH116" i="2"/>
  <c r="AH112" i="2"/>
  <c r="AH103" i="2"/>
  <c r="AH110" i="2"/>
  <c r="AH109" i="2"/>
  <c r="AH102" i="2"/>
  <c r="AH101" i="2"/>
  <c r="AH100" i="2"/>
  <c r="AH81" i="2"/>
  <c r="AH71" i="2"/>
  <c r="AH70" i="2"/>
  <c r="AH68" i="2"/>
  <c r="AH67" i="2"/>
  <c r="AH25" i="2"/>
  <c r="AH24" i="2"/>
  <c r="R157" i="2" l="1"/>
  <c r="R77" i="2"/>
  <c r="R14" i="2"/>
  <c r="R13" i="2"/>
  <c r="I77" i="2"/>
  <c r="I14" i="2"/>
  <c r="I13" i="2"/>
  <c r="I116" i="2" l="1"/>
  <c r="I114" i="2"/>
  <c r="I95" i="2"/>
  <c r="I18" i="2"/>
  <c r="I25" i="2" l="1"/>
  <c r="I24" i="2"/>
  <c r="I157" i="2" l="1"/>
  <c r="I152" i="2"/>
  <c r="I151" i="2"/>
  <c r="I104" i="2"/>
  <c r="I121" i="2"/>
  <c r="I37" i="2"/>
  <c r="I35" i="2"/>
  <c r="I34" i="2"/>
  <c r="I33" i="2"/>
  <c r="I32" i="2"/>
  <c r="I31" i="2"/>
  <c r="I30" i="2"/>
  <c r="I29" i="2"/>
  <c r="I28" i="2"/>
  <c r="I27" i="2"/>
  <c r="I10" i="2"/>
  <c r="I9" i="2"/>
  <c r="I8" i="2"/>
  <c r="I7" i="2"/>
  <c r="I11" i="2"/>
  <c r="R25" i="2" l="1"/>
  <c r="R24" i="2"/>
  <c r="I94" i="2" l="1"/>
  <c r="R154" i="2" l="1"/>
  <c r="I154" i="2"/>
  <c r="R48" i="2"/>
  <c r="I48" i="2"/>
  <c r="I62" i="2"/>
  <c r="R47" i="2"/>
  <c r="I47" i="2"/>
  <c r="R26" i="2"/>
  <c r="I26" i="2"/>
  <c r="R46" i="2"/>
  <c r="I46" i="2"/>
  <c r="R45" i="2"/>
  <c r="I45" i="2"/>
  <c r="R44" i="2"/>
  <c r="I44" i="2"/>
  <c r="R5" i="2"/>
  <c r="I5" i="2"/>
  <c r="R43" i="2"/>
  <c r="I43" i="2"/>
  <c r="R153" i="2"/>
  <c r="I153" i="2"/>
  <c r="R42" i="2"/>
  <c r="I42" i="2"/>
  <c r="R17" i="2"/>
  <c r="I17" i="2"/>
  <c r="R41" i="2"/>
  <c r="I41" i="2"/>
  <c r="R40" i="2"/>
  <c r="I40" i="2"/>
  <c r="R39" i="2"/>
  <c r="I39" i="2"/>
  <c r="R38" i="2"/>
  <c r="I38" i="2"/>
  <c r="R103" i="2"/>
  <c r="I103" i="2"/>
  <c r="R102" i="2"/>
  <c r="I102" i="2"/>
  <c r="R101" i="2"/>
  <c r="I101" i="2"/>
  <c r="R100" i="2"/>
  <c r="I100" i="2"/>
  <c r="R23" i="2"/>
  <c r="I23" i="2"/>
  <c r="R22" i="2"/>
  <c r="I22" i="2"/>
  <c r="R21" i="2"/>
  <c r="I21" i="2"/>
  <c r="R16" i="2"/>
  <c r="I16" i="2"/>
  <c r="R20" i="2"/>
  <c r="I20" i="2"/>
  <c r="R99" i="2"/>
  <c r="I99" i="2"/>
  <c r="R98" i="2"/>
  <c r="I98" i="2"/>
  <c r="R97" i="2"/>
  <c r="I97" i="2"/>
  <c r="R96" i="2"/>
  <c r="I96" i="2"/>
  <c r="R146" i="2"/>
  <c r="I146" i="2"/>
  <c r="R145" i="2"/>
  <c r="I145" i="2"/>
  <c r="R144" i="2"/>
  <c r="I144" i="2"/>
  <c r="I93" i="2"/>
  <c r="I92" i="2"/>
  <c r="R143" i="2"/>
  <c r="I143" i="2"/>
  <c r="R91" i="2"/>
  <c r="I91" i="2"/>
  <c r="R142" i="2"/>
  <c r="I142" i="2"/>
  <c r="R141" i="2"/>
  <c r="I141" i="2"/>
  <c r="R140" i="2"/>
  <c r="I140" i="2"/>
  <c r="R139" i="2"/>
  <c r="I139" i="2"/>
  <c r="R138" i="2"/>
  <c r="I138" i="2"/>
  <c r="R90" i="2"/>
  <c r="I90" i="2"/>
  <c r="R89" i="2"/>
  <c r="I89" i="2"/>
  <c r="I88" i="2"/>
  <c r="I60" i="2"/>
  <c r="R87" i="2"/>
  <c r="I87" i="2"/>
  <c r="R86" i="2"/>
  <c r="I86" i="2"/>
  <c r="R85" i="2"/>
  <c r="I85" i="2"/>
  <c r="I84" i="2"/>
  <c r="R137" i="2"/>
  <c r="I137" i="2"/>
  <c r="R136" i="2"/>
  <c r="I136" i="2"/>
  <c r="I135" i="2"/>
  <c r="R83" i="2"/>
  <c r="I83" i="2"/>
  <c r="R15" i="2"/>
  <c r="I15" i="2"/>
  <c r="R82" i="2"/>
  <c r="I82" i="2"/>
  <c r="R81" i="2"/>
  <c r="I81" i="2"/>
  <c r="R80" i="2"/>
  <c r="I80" i="2"/>
  <c r="R134" i="2"/>
  <c r="I134" i="2"/>
  <c r="R133" i="2"/>
  <c r="I133" i="2"/>
  <c r="R132" i="2"/>
  <c r="I132" i="2"/>
  <c r="R78" i="2"/>
  <c r="I78" i="2"/>
  <c r="I131" i="2"/>
  <c r="R76" i="2"/>
  <c r="I76" i="2"/>
  <c r="I75" i="2"/>
  <c r="R150" i="2"/>
  <c r="I150" i="2"/>
  <c r="I61" i="2"/>
  <c r="R149" i="2"/>
  <c r="I149" i="2"/>
  <c r="R74" i="2"/>
  <c r="I74" i="2"/>
  <c r="R73" i="2"/>
  <c r="I73" i="2"/>
  <c r="R72" i="2"/>
  <c r="I72" i="2"/>
  <c r="R71" i="2"/>
  <c r="I71" i="2"/>
  <c r="R70" i="2"/>
  <c r="I70" i="2"/>
  <c r="R148" i="2"/>
  <c r="I148" i="2"/>
  <c r="R147" i="2"/>
  <c r="I147" i="2"/>
  <c r="R69" i="2"/>
  <c r="I69" i="2"/>
  <c r="R156" i="2"/>
  <c r="I156" i="2"/>
  <c r="R130" i="2"/>
  <c r="I130" i="2"/>
  <c r="R129" i="2"/>
  <c r="I129" i="2"/>
  <c r="R155" i="2"/>
  <c r="I155" i="2"/>
  <c r="R128" i="2"/>
  <c r="I128" i="2"/>
  <c r="R127" i="2"/>
  <c r="I127" i="2"/>
  <c r="R126" i="2"/>
  <c r="I126" i="2"/>
  <c r="R125" i="2"/>
  <c r="I125" i="2"/>
  <c r="R124" i="2"/>
  <c r="I124" i="2"/>
  <c r="R123" i="2"/>
  <c r="I123" i="2"/>
  <c r="R122" i="2"/>
  <c r="I122" i="2"/>
  <c r="R59" i="2"/>
  <c r="I59" i="2"/>
  <c r="R58" i="2"/>
  <c r="I58" i="2"/>
  <c r="R57" i="2"/>
  <c r="I57" i="2"/>
  <c r="R56" i="2"/>
  <c r="I56" i="2"/>
  <c r="R55" i="2"/>
  <c r="I55" i="2"/>
  <c r="R6" i="2"/>
  <c r="I6" i="2"/>
  <c r="R54" i="2"/>
  <c r="I54" i="2"/>
  <c r="R53" i="2"/>
  <c r="I53" i="2"/>
  <c r="R19" i="2"/>
  <c r="I19" i="2"/>
  <c r="R52" i="2"/>
  <c r="I52" i="2"/>
  <c r="R51" i="2"/>
  <c r="I51" i="2"/>
  <c r="R50" i="2"/>
  <c r="I50" i="2"/>
  <c r="R49" i="2"/>
  <c r="I49" i="2"/>
  <c r="R120" i="2"/>
  <c r="I120" i="2"/>
  <c r="R4" i="2"/>
  <c r="I4" i="2"/>
  <c r="R12" i="2"/>
  <c r="I12" i="2"/>
  <c r="R68" i="2"/>
  <c r="I68" i="2"/>
  <c r="R67" i="2"/>
  <c r="I67" i="2"/>
  <c r="I66" i="2"/>
  <c r="R119" i="2"/>
  <c r="I119" i="2"/>
  <c r="R118" i="2"/>
  <c r="I118" i="2"/>
  <c r="R117" i="2"/>
  <c r="I117" i="2"/>
  <c r="R115" i="2"/>
  <c r="I115" i="2"/>
  <c r="R65" i="2"/>
  <c r="I65" i="2"/>
  <c r="I64" i="2"/>
  <c r="R63" i="2"/>
  <c r="I63" i="2"/>
  <c r="R113" i="2"/>
  <c r="I113" i="2"/>
  <c r="I112" i="2"/>
  <c r="R111" i="2"/>
  <c r="R110" i="2"/>
  <c r="R109" i="2"/>
  <c r="R108" i="2"/>
  <c r="R107" i="2"/>
  <c r="R106" i="2"/>
  <c r="R105" i="2"/>
</calcChain>
</file>

<file path=xl/sharedStrings.xml><?xml version="1.0" encoding="utf-8"?>
<sst xmlns="http://schemas.openxmlformats.org/spreadsheetml/2006/main" count="2569" uniqueCount="1468">
  <si>
    <t>FUTURES</t>
  </si>
  <si>
    <t>Index name</t>
  </si>
  <si>
    <t>Regional / Country</t>
  </si>
  <si>
    <t>Index type</t>
  </si>
  <si>
    <t>Markets*</t>
  </si>
  <si>
    <t>Currency</t>
  </si>
  <si>
    <t>Dividend reinvestment**</t>
  </si>
  <si>
    <t>Index Code (Close)</t>
  </si>
  <si>
    <t>Futures (Last Price or Last Close)</t>
  </si>
  <si>
    <t>Eurex Contract Codes</t>
  </si>
  <si>
    <t>Tick Size Futures (calendar book, only if different to outright)</t>
  </si>
  <si>
    <t>MSCI AC ASEAN</t>
  </si>
  <si>
    <t>Regional</t>
  </si>
  <si>
    <t>Standard</t>
  </si>
  <si>
    <t>DM &amp; EM</t>
  </si>
  <si>
    <t>USD</t>
  </si>
  <si>
    <t>NTR</t>
  </si>
  <si>
    <t>M1SO</t>
  </si>
  <si>
    <t>UJCA</t>
  </si>
  <si>
    <t>FMSE</t>
  </si>
  <si>
    <t>MSCI AC Asia</t>
  </si>
  <si>
    <t>M1AS</t>
  </si>
  <si>
    <t>UJBA</t>
  </si>
  <si>
    <t>FMAA</t>
  </si>
  <si>
    <t>MSCI AC Asia ex Japan</t>
  </si>
  <si>
    <t>M1ASJ</t>
  </si>
  <si>
    <t>UJEA</t>
  </si>
  <si>
    <t>FMXJ</t>
  </si>
  <si>
    <t>MSCI AC Asia Pacific</t>
  </si>
  <si>
    <t>M1AP</t>
  </si>
  <si>
    <t>FJCA</t>
  </si>
  <si>
    <t>FMAP</t>
  </si>
  <si>
    <t>MSCI AC Asia Pacific ex Japan</t>
  </si>
  <si>
    <t>M1APJ</t>
  </si>
  <si>
    <t>ZAPA</t>
  </si>
  <si>
    <t>FMAS</t>
  </si>
  <si>
    <t>MSCI ACWI</t>
  </si>
  <si>
    <t>M1WD</t>
  </si>
  <si>
    <t>ZTLA</t>
  </si>
  <si>
    <t>FMAC</t>
  </si>
  <si>
    <t>EUR</t>
  </si>
  <si>
    <t>M7WD</t>
  </si>
  <si>
    <t>ZTEA</t>
  </si>
  <si>
    <t>FMAE</t>
  </si>
  <si>
    <t>Price</t>
  </si>
  <si>
    <t>MXWD</t>
  </si>
  <si>
    <t>OGWA</t>
  </si>
  <si>
    <t>FMAW</t>
  </si>
  <si>
    <t>MSCI ACWI ex USA</t>
  </si>
  <si>
    <t>M1WDU</t>
  </si>
  <si>
    <t>FJDA</t>
  </si>
  <si>
    <t>FMXU</t>
  </si>
  <si>
    <t>Country</t>
  </si>
  <si>
    <t>EM</t>
  </si>
  <si>
    <t>MSCI Australia</t>
  </si>
  <si>
    <t>DM</t>
  </si>
  <si>
    <t>MBAU</t>
  </si>
  <si>
    <t>ZTOA</t>
  </si>
  <si>
    <t>FMAU</t>
  </si>
  <si>
    <t>MSCI Belgium</t>
  </si>
  <si>
    <t>M7BE</t>
  </si>
  <si>
    <t>OGYA</t>
  </si>
  <si>
    <t>FMBE</t>
  </si>
  <si>
    <t>MSCI Canada</t>
  </si>
  <si>
    <t>GTR</t>
  </si>
  <si>
    <t>M2CA</t>
  </si>
  <si>
    <t>ZTBA</t>
  </si>
  <si>
    <t>FMGC</t>
  </si>
  <si>
    <t>MSCI Chile</t>
  </si>
  <si>
    <t>M1CL</t>
  </si>
  <si>
    <t>ZUOA</t>
  </si>
  <si>
    <t>FMCL</t>
  </si>
  <si>
    <t>MSCI China Free</t>
  </si>
  <si>
    <t>M1CNX</t>
  </si>
  <si>
    <t>ZUYA</t>
  </si>
  <si>
    <t>FMCN</t>
  </si>
  <si>
    <t>MSCI Colombia</t>
  </si>
  <si>
    <t>M1CO</t>
  </si>
  <si>
    <t>ZVBA</t>
  </si>
  <si>
    <t>FMCO</t>
  </si>
  <si>
    <t>MSCI Czech Rep</t>
  </si>
  <si>
    <t>M1CZ</t>
  </si>
  <si>
    <t>ZVCA</t>
  </si>
  <si>
    <t>FMCZ</t>
  </si>
  <si>
    <t>MSCI Denmark</t>
  </si>
  <si>
    <t>OHAA</t>
  </si>
  <si>
    <t>FMDM</t>
  </si>
  <si>
    <t>MSCI EAFE</t>
  </si>
  <si>
    <t>MXEA</t>
  </si>
  <si>
    <t>FFPA</t>
  </si>
  <si>
    <t>FMFP</t>
  </si>
  <si>
    <t>M1EA</t>
  </si>
  <si>
    <t>FFAA</t>
  </si>
  <si>
    <t>FMFA</t>
  </si>
  <si>
    <t>MSCI EAFE ESG Screened</t>
  </si>
  <si>
    <t>ESG screened</t>
  </si>
  <si>
    <t>HRWA</t>
  </si>
  <si>
    <t>FMSF</t>
  </si>
  <si>
    <t>MSCI EAFE Index Dividend</t>
  </si>
  <si>
    <t>Dividends</t>
  </si>
  <si>
    <t>UZEA</t>
  </si>
  <si>
    <t>FFPD</t>
  </si>
  <si>
    <t>MSCI Egypt</t>
  </si>
  <si>
    <t>M1EG</t>
  </si>
  <si>
    <t>ZVDA</t>
  </si>
  <si>
    <t>FMEY</t>
  </si>
  <si>
    <t>MSCI EM Communic. Serv.</t>
  </si>
  <si>
    <t>Sector</t>
  </si>
  <si>
    <t>M1EF0TC</t>
  </si>
  <si>
    <t>HJIA</t>
  </si>
  <si>
    <t>FMMC</t>
  </si>
  <si>
    <t>MSCI EM Cons. Discret.</t>
  </si>
  <si>
    <t>M1EF0CD</t>
  </si>
  <si>
    <t>HJLA</t>
  </si>
  <si>
    <t>FMMD</t>
  </si>
  <si>
    <t>MSCI EM Cons. Staples</t>
  </si>
  <si>
    <t>M1EF0CS</t>
  </si>
  <si>
    <t>HJOA</t>
  </si>
  <si>
    <t>FMMS</t>
  </si>
  <si>
    <t>MSCI EM Energy</t>
  </si>
  <si>
    <t>M1EF0EN</t>
  </si>
  <si>
    <t>HJPA</t>
  </si>
  <si>
    <t>FMMR</t>
  </si>
  <si>
    <t>MSCI EM ESG Screened</t>
  </si>
  <si>
    <t>HRRA</t>
  </si>
  <si>
    <t>FMSM</t>
  </si>
  <si>
    <t>MSCI EM Financials</t>
  </si>
  <si>
    <t>M1EF0FN</t>
  </si>
  <si>
    <t>HJRA</t>
  </si>
  <si>
    <t>FMMF</t>
  </si>
  <si>
    <t>MSCI EM Health Care</t>
  </si>
  <si>
    <t>M1EF0HC</t>
  </si>
  <si>
    <t>HJSA</t>
  </si>
  <si>
    <t>FMMH</t>
  </si>
  <si>
    <t>MSCI EM Index Dividend</t>
  </si>
  <si>
    <t>UZDA</t>
  </si>
  <si>
    <t>FEFD</t>
  </si>
  <si>
    <t>MSCI EM Industrials</t>
  </si>
  <si>
    <t>M1EF0IN</t>
  </si>
  <si>
    <t>HJTA</t>
  </si>
  <si>
    <t>FMMI</t>
  </si>
  <si>
    <t>MSCI EM IT</t>
  </si>
  <si>
    <t>M1EF0IT</t>
  </si>
  <si>
    <t>HJWA</t>
  </si>
  <si>
    <t>FMML</t>
  </si>
  <si>
    <t>MSCI EM Materials</t>
  </si>
  <si>
    <t>M1EF0MT</t>
  </si>
  <si>
    <t>HJYA</t>
  </si>
  <si>
    <t>FMMT</t>
  </si>
  <si>
    <t>MSCI EM Real Estate</t>
  </si>
  <si>
    <t>NE106875</t>
  </si>
  <si>
    <t>HKAA</t>
  </si>
  <si>
    <t>FMMW</t>
  </si>
  <si>
    <t>MSCI EM Utilities</t>
  </si>
  <si>
    <t>M1EF0UT</t>
  </si>
  <si>
    <t>HKIA</t>
  </si>
  <si>
    <t>FMMQ</t>
  </si>
  <si>
    <t xml:space="preserve">MSCI Emerging Markets </t>
  </si>
  <si>
    <t>M1EF</t>
  </si>
  <si>
    <t>ZTSA</t>
  </si>
  <si>
    <t>FMEM</t>
  </si>
  <si>
    <t>MXEF</t>
  </si>
  <si>
    <t>RBEA</t>
  </si>
  <si>
    <t>FMEF</t>
  </si>
  <si>
    <t>MBEF</t>
  </si>
  <si>
    <t>RZIA</t>
  </si>
  <si>
    <t>FMEN</t>
  </si>
  <si>
    <t xml:space="preserve">MSCI Emerging Markets Asia </t>
  </si>
  <si>
    <t>M1MS</t>
  </si>
  <si>
    <t>ZTWA</t>
  </si>
  <si>
    <t>FMEA</t>
  </si>
  <si>
    <t>MSCI Emerging Markets Asia ex Korea</t>
  </si>
  <si>
    <t>M1CXAEKR</t>
  </si>
  <si>
    <t>MXAA</t>
  </si>
  <si>
    <t>FMXK</t>
  </si>
  <si>
    <t>MSCI Emerging Markets EMEA</t>
  </si>
  <si>
    <t>M1EE</t>
  </si>
  <si>
    <t>ZTYA</t>
  </si>
  <si>
    <t>FMEE</t>
  </si>
  <si>
    <t>MSCI Emerging Markets EMEA ex Turkey</t>
  </si>
  <si>
    <t>M1CXTURR</t>
  </si>
  <si>
    <t>FMTA</t>
  </si>
  <si>
    <t>FMXT</t>
  </si>
  <si>
    <t>MSCI Emerging Markets Growth</t>
  </si>
  <si>
    <t>Style</t>
  </si>
  <si>
    <t>M1EF000G</t>
  </si>
  <si>
    <t>FMWA</t>
  </si>
  <si>
    <t>FMMG</t>
  </si>
  <si>
    <t>MSCI Emerging Markets LatAm ex Brazil</t>
  </si>
  <si>
    <t>M1LA7R</t>
  </si>
  <si>
    <t>FLPA</t>
  </si>
  <si>
    <t>FMXB</t>
  </si>
  <si>
    <t>MSCI Emerging Markets Latin Am.</t>
  </si>
  <si>
    <t>M1LA</t>
  </si>
  <si>
    <t>ZULA</t>
  </si>
  <si>
    <t>FMEL</t>
  </si>
  <si>
    <t>MSCI Emerging Markets Value</t>
  </si>
  <si>
    <t>M1EF000V</t>
  </si>
  <si>
    <t>FMPA</t>
  </si>
  <si>
    <t>FMMV</t>
  </si>
  <si>
    <t>MSCI EMU</t>
  </si>
  <si>
    <t>M7EM</t>
  </si>
  <si>
    <t>FJIA</t>
  </si>
  <si>
    <t>FMMU</t>
  </si>
  <si>
    <t>MSCI EMU Growth</t>
  </si>
  <si>
    <t>M7EM000G</t>
  </si>
  <si>
    <t>FNOA</t>
  </si>
  <si>
    <t>FMIG</t>
  </si>
  <si>
    <t>MSCI EMU Value</t>
  </si>
  <si>
    <t>M7EM000V</t>
  </si>
  <si>
    <t>FMYA</t>
  </si>
  <si>
    <t>FMIV</t>
  </si>
  <si>
    <t>MSCI Europe</t>
  </si>
  <si>
    <t>M7EU</t>
  </si>
  <si>
    <t>ZRPA</t>
  </si>
  <si>
    <t>FMEU</t>
  </si>
  <si>
    <t>MXEU</t>
  </si>
  <si>
    <t>RZAA</t>
  </si>
  <si>
    <t>FMEP</t>
  </si>
  <si>
    <t>M1EU</t>
  </si>
  <si>
    <t>FJLA</t>
  </si>
  <si>
    <t>FMED</t>
  </si>
  <si>
    <t>MSCI Europe ex Switzerland</t>
  </si>
  <si>
    <t>M7EUC</t>
  </si>
  <si>
    <t>FJOA</t>
  </si>
  <si>
    <t>FMXS</t>
  </si>
  <si>
    <t>MSCI Europe ex UK</t>
  </si>
  <si>
    <t>M7EUG</t>
  </si>
  <si>
    <t>HMDA</t>
  </si>
  <si>
    <t>FMXG</t>
  </si>
  <si>
    <t>MSCI Europe Growth</t>
  </si>
  <si>
    <t>M7EU000G</t>
  </si>
  <si>
    <t>PTPA</t>
  </si>
  <si>
    <t>FMEG</t>
  </si>
  <si>
    <t>MSCI Europe Small Cap</t>
  </si>
  <si>
    <t>Small Cap</t>
  </si>
  <si>
    <t>M7EUSC</t>
  </si>
  <si>
    <t>OHBA</t>
  </si>
  <si>
    <t>FMES</t>
  </si>
  <si>
    <t>MSCI Europe Value</t>
  </si>
  <si>
    <t>M7EU000V</t>
  </si>
  <si>
    <t>KAYA</t>
  </si>
  <si>
    <t>FMEV</t>
  </si>
  <si>
    <t>MSCI Finland</t>
  </si>
  <si>
    <t>M7FI</t>
  </si>
  <si>
    <t>OHCA</t>
  </si>
  <si>
    <t>FMFI</t>
  </si>
  <si>
    <t>MSCI France</t>
  </si>
  <si>
    <t>M7FR</t>
  </si>
  <si>
    <t>LGTA</t>
  </si>
  <si>
    <t>FMFR</t>
  </si>
  <si>
    <t>MSCI GCC Countries</t>
  </si>
  <si>
    <t>M1GCGCC</t>
  </si>
  <si>
    <t>OHDA</t>
  </si>
  <si>
    <t>FMCG</t>
  </si>
  <si>
    <t>MSCI Hong Kong</t>
  </si>
  <si>
    <t>M1HK</t>
  </si>
  <si>
    <t>ZSSA</t>
  </si>
  <si>
    <t>FMHK</t>
  </si>
  <si>
    <t>MSCI Hungary</t>
  </si>
  <si>
    <t>M1HU</t>
  </si>
  <si>
    <t>ZVEA</t>
  </si>
  <si>
    <t>FMHU</t>
  </si>
  <si>
    <t>MSCI India</t>
  </si>
  <si>
    <t>M1IN</t>
  </si>
  <si>
    <t>ZVLA</t>
  </si>
  <si>
    <t>FMIN</t>
  </si>
  <si>
    <t>MSCI Indonesia</t>
  </si>
  <si>
    <t>M0ID</t>
  </si>
  <si>
    <t>ZSRA</t>
  </si>
  <si>
    <t>FMID</t>
  </si>
  <si>
    <t>MSCI Italy</t>
  </si>
  <si>
    <t>M7IT</t>
  </si>
  <si>
    <t>HMEA</t>
  </si>
  <si>
    <t>FMIT</t>
  </si>
  <si>
    <t>MSCI Japan</t>
  </si>
  <si>
    <t>M1JP</t>
  </si>
  <si>
    <t>FMIA</t>
  </si>
  <si>
    <t>FMJP</t>
  </si>
  <si>
    <t>JPY</t>
  </si>
  <si>
    <t>M7JP</t>
  </si>
  <si>
    <t>JMYA</t>
  </si>
  <si>
    <t>FMJY</t>
  </si>
  <si>
    <t>MSCI Japan ESG Screened</t>
  </si>
  <si>
    <t>HRYA</t>
  </si>
  <si>
    <t>FMSJ</t>
  </si>
  <si>
    <t>MSCI Kokusai</t>
  </si>
  <si>
    <t>M1KO</t>
  </si>
  <si>
    <t>ZQWA</t>
  </si>
  <si>
    <t>FMKN</t>
  </si>
  <si>
    <t>MSCI Kuwait</t>
  </si>
  <si>
    <t>OHEA</t>
  </si>
  <si>
    <t>FMKW</t>
  </si>
  <si>
    <t>MSCI Malaysia</t>
  </si>
  <si>
    <t>M1MY</t>
  </si>
  <si>
    <t>ZVOA</t>
  </si>
  <si>
    <t>FMMY</t>
  </si>
  <si>
    <t>MSCI Mexico</t>
  </si>
  <si>
    <t>M1MX</t>
  </si>
  <si>
    <t>ZVPA</t>
  </si>
  <si>
    <t>FMMX</t>
  </si>
  <si>
    <t>MSCI Netherlands</t>
  </si>
  <si>
    <t>M7NL</t>
  </si>
  <si>
    <t>OHIA</t>
  </si>
  <si>
    <t>FMNL</t>
  </si>
  <si>
    <t>MSCI New Zealand</t>
  </si>
  <si>
    <t>MBNZ</t>
  </si>
  <si>
    <t>ZTIA</t>
  </si>
  <si>
    <t>FMNZ</t>
  </si>
  <si>
    <t>MSCI North America</t>
  </si>
  <si>
    <t>M2NA</t>
  </si>
  <si>
    <t>TFDA</t>
  </si>
  <si>
    <t>FMGA</t>
  </si>
  <si>
    <t>M1NA</t>
  </si>
  <si>
    <t>KNRA</t>
  </si>
  <si>
    <t>FMNA</t>
  </si>
  <si>
    <t>MSCI North America SMID</t>
  </si>
  <si>
    <t>Small &amp; Mid Cap</t>
  </si>
  <si>
    <t>M1NASM</t>
  </si>
  <si>
    <t>OHLA</t>
  </si>
  <si>
    <t>FMNS</t>
  </si>
  <si>
    <t>MSCI Norway</t>
  </si>
  <si>
    <t>OHOA</t>
  </si>
  <si>
    <t>FMNW</t>
  </si>
  <si>
    <t>MSCI Pacific</t>
  </si>
  <si>
    <t>M1PC</t>
  </si>
  <si>
    <t>FKBA</t>
  </si>
  <si>
    <t>MSCI Pacific ex Japan</t>
  </si>
  <si>
    <t>M1PCJ</t>
  </si>
  <si>
    <t>ZSIA</t>
  </si>
  <si>
    <t>FMPX</t>
  </si>
  <si>
    <t>MSCI Peru</t>
  </si>
  <si>
    <t>M1PE</t>
  </si>
  <si>
    <t>ZVTA</t>
  </si>
  <si>
    <t>FMPE</t>
  </si>
  <si>
    <t>MSCI Philippines</t>
  </si>
  <si>
    <t>M1PH</t>
  </si>
  <si>
    <t>ZVWA</t>
  </si>
  <si>
    <t>FMPH</t>
  </si>
  <si>
    <t>MSCI Poland</t>
  </si>
  <si>
    <t>M1PL</t>
  </si>
  <si>
    <t>ZVYA</t>
  </si>
  <si>
    <t>FMPL</t>
  </si>
  <si>
    <t>MSCI Qatar</t>
  </si>
  <si>
    <t>M1QAR</t>
  </si>
  <si>
    <t>ZRDA</t>
  </si>
  <si>
    <t>FMQA</t>
  </si>
  <si>
    <t>MSCI Saudi Arabia</t>
  </si>
  <si>
    <t>NU705405</t>
  </si>
  <si>
    <t>HSYA</t>
  </si>
  <si>
    <t>FMSA</t>
  </si>
  <si>
    <t>MSCI Singapore</t>
  </si>
  <si>
    <t>M1SG</t>
  </si>
  <si>
    <t>FPPA</t>
  </si>
  <si>
    <t>FMSI</t>
  </si>
  <si>
    <t>MSCI South Africa</t>
  </si>
  <si>
    <t>M1ZA</t>
  </si>
  <si>
    <t>ZWLA</t>
  </si>
  <si>
    <t>FMZA</t>
  </si>
  <si>
    <t>MSCI Spain</t>
  </si>
  <si>
    <t>M7ES</t>
  </si>
  <si>
    <t>OHPA</t>
  </si>
  <si>
    <t>FMSP</t>
  </si>
  <si>
    <t>MSCI Sweden</t>
  </si>
  <si>
    <t>OHRA</t>
  </si>
  <si>
    <t>FMSD</t>
  </si>
  <si>
    <t>MSCI Switzerland</t>
  </si>
  <si>
    <t>OHSA</t>
  </si>
  <si>
    <t>FMSZ</t>
  </si>
  <si>
    <t>MSCI Taiwan</t>
  </si>
  <si>
    <t>M1TW</t>
  </si>
  <si>
    <t>FPOA</t>
  </si>
  <si>
    <t>FMTW</t>
  </si>
  <si>
    <t>MSCI Thailand</t>
  </si>
  <si>
    <t>M1TH</t>
  </si>
  <si>
    <t>ZWOA</t>
  </si>
  <si>
    <t>FMTH</t>
  </si>
  <si>
    <t>MSCI UAE</t>
  </si>
  <si>
    <t>M1AER</t>
  </si>
  <si>
    <t>ZRTA</t>
  </si>
  <si>
    <t>FMUA</t>
  </si>
  <si>
    <t>MSCI UK</t>
  </si>
  <si>
    <t>GBP</t>
  </si>
  <si>
    <t>M7GB</t>
  </si>
  <si>
    <t>ZSLA</t>
  </si>
  <si>
    <t>FMUK</t>
  </si>
  <si>
    <t>NDDUUKR</t>
  </si>
  <si>
    <t>QBSA</t>
  </si>
  <si>
    <t>FMDK</t>
  </si>
  <si>
    <t>MSCI USA</t>
  </si>
  <si>
    <t>M1US</t>
  </si>
  <si>
    <t>ZSOA</t>
  </si>
  <si>
    <t>FMUS</t>
  </si>
  <si>
    <t>M2US</t>
  </si>
  <si>
    <t>JHTA</t>
  </si>
  <si>
    <t>FMGS</t>
  </si>
  <si>
    <t>MSCI USA Equal Weighted</t>
  </si>
  <si>
    <t>Factor</t>
  </si>
  <si>
    <t>M1USEWR</t>
  </si>
  <si>
    <t>FJRA</t>
  </si>
  <si>
    <t>FMUE</t>
  </si>
  <si>
    <t>MSCI USA ESG Screened</t>
  </si>
  <si>
    <t>HRIA</t>
  </si>
  <si>
    <t>FMSU</t>
  </si>
  <si>
    <t>MSCI USA Momentum</t>
  </si>
  <si>
    <t>M1US000$</t>
  </si>
  <si>
    <t>FJTA</t>
  </si>
  <si>
    <t>FMUM</t>
  </si>
  <si>
    <t>MSCI USA Quality</t>
  </si>
  <si>
    <t>M1USQU</t>
  </si>
  <si>
    <t>FJWA</t>
  </si>
  <si>
    <t>FMUQ</t>
  </si>
  <si>
    <t>MSCI USA Value Weighted</t>
  </si>
  <si>
    <t>M1USVWGT</t>
  </si>
  <si>
    <t>FJYA</t>
  </si>
  <si>
    <t>FMUV</t>
  </si>
  <si>
    <t>MSCI World</t>
  </si>
  <si>
    <t>M1WO</t>
  </si>
  <si>
    <t>ZWPA</t>
  </si>
  <si>
    <t>FMWO</t>
  </si>
  <si>
    <t>MXWO</t>
  </si>
  <si>
    <t>RVPA</t>
  </si>
  <si>
    <t>FMWP</t>
  </si>
  <si>
    <t>MBWO</t>
  </si>
  <si>
    <t>RSWA</t>
  </si>
  <si>
    <t>FMWN</t>
  </si>
  <si>
    <t>N/A</t>
  </si>
  <si>
    <t>HMIA</t>
  </si>
  <si>
    <t>FMWB</t>
  </si>
  <si>
    <t>MSCI World Communic. Serv.</t>
  </si>
  <si>
    <t>M1WO0TC</t>
  </si>
  <si>
    <t>HQLA</t>
  </si>
  <si>
    <t>FMWC</t>
  </si>
  <si>
    <t>MSCI World Cons. Discret.</t>
  </si>
  <si>
    <t>M1WO0CD</t>
  </si>
  <si>
    <t>HKTA</t>
  </si>
  <si>
    <t>FMWD</t>
  </si>
  <si>
    <t>MSCI World Cons. Staples</t>
  </si>
  <si>
    <t>M1WO0CS</t>
  </si>
  <si>
    <t>HKWA</t>
  </si>
  <si>
    <t>FMWS</t>
  </si>
  <si>
    <t>MSCI World Energy</t>
  </si>
  <si>
    <t>M1WO0EN</t>
  </si>
  <si>
    <t>HKYA</t>
  </si>
  <si>
    <t>FMWR</t>
  </si>
  <si>
    <t>MSCI World ESG Screened</t>
  </si>
  <si>
    <t>HRLA</t>
  </si>
  <si>
    <t>FMSW</t>
  </si>
  <si>
    <t>MSCI World Financials</t>
  </si>
  <si>
    <t>M1WO0FN</t>
  </si>
  <si>
    <t>HLIA</t>
  </si>
  <si>
    <t>FMWF</t>
  </si>
  <si>
    <t>MSCI World Growth</t>
  </si>
  <si>
    <t>M1WO000G</t>
  </si>
  <si>
    <t>FGRA</t>
  </si>
  <si>
    <t>FMOG</t>
  </si>
  <si>
    <t>MSCI World Health Care</t>
  </si>
  <si>
    <t>M1WO0HC</t>
  </si>
  <si>
    <t>HLSA</t>
  </si>
  <si>
    <t>FMWH</t>
  </si>
  <si>
    <t>MSCI World Index Dividend</t>
  </si>
  <si>
    <t>UZIA</t>
  </si>
  <si>
    <t>FWPD</t>
  </si>
  <si>
    <t>MSCI World Industrials</t>
  </si>
  <si>
    <t>M1WO0IN</t>
  </si>
  <si>
    <t>HLTA</t>
  </si>
  <si>
    <t>FMWI</t>
  </si>
  <si>
    <t>MSCI World IT</t>
  </si>
  <si>
    <t>M1WO0IT</t>
  </si>
  <si>
    <t>HLWA</t>
  </si>
  <si>
    <t>FMWL</t>
  </si>
  <si>
    <t>MSCI World Materials</t>
  </si>
  <si>
    <t>M1WO0MT</t>
  </si>
  <si>
    <t>HLYA</t>
  </si>
  <si>
    <t>FMWT</t>
  </si>
  <si>
    <t>MSCI World Midcap</t>
  </si>
  <si>
    <t>Mid Cap</t>
  </si>
  <si>
    <t>M1WOMC</t>
  </si>
  <si>
    <t>ZQYA</t>
  </si>
  <si>
    <t>FMWM</t>
  </si>
  <si>
    <t>MSCI World Real Estate</t>
  </si>
  <si>
    <t>M1WO0RE</t>
  </si>
  <si>
    <t>HMAA</t>
  </si>
  <si>
    <t>FMWW</t>
  </si>
  <si>
    <t>MSCI World Small Cap</t>
  </si>
  <si>
    <t>M1WOSC</t>
  </si>
  <si>
    <t>OHTA</t>
  </si>
  <si>
    <t>FMSC</t>
  </si>
  <si>
    <t>MSCI World Utilities</t>
  </si>
  <si>
    <t>M1WO0UT</t>
  </si>
  <si>
    <t>HMBA</t>
  </si>
  <si>
    <t>FMWQ</t>
  </si>
  <si>
    <t>MSCI World Value</t>
  </si>
  <si>
    <t>M1WO000V</t>
  </si>
  <si>
    <t>FMOA</t>
  </si>
  <si>
    <t>FMOV</t>
  </si>
  <si>
    <t>** NTR = Net Total Return / GTR = Gross Total Return / Price = Price Return</t>
  </si>
  <si>
    <t>Legend</t>
  </si>
  <si>
    <t>Standard (DM)</t>
  </si>
  <si>
    <t>Standard (DM &amp; EM)</t>
  </si>
  <si>
    <t xml:space="preserve">ESG </t>
  </si>
  <si>
    <t>MSCI DERIVATIVES - BLOOMBERG &amp; REUTERS</t>
  </si>
  <si>
    <t>BLOOMBERG</t>
  </si>
  <si>
    <t>REUTERS / REFINITIV</t>
  </si>
  <si>
    <t>OPTIONS</t>
  </si>
  <si>
    <t>Region</t>
  </si>
  <si>
    <t>US allowed</t>
  </si>
  <si>
    <t>Fact sheet online</t>
  </si>
  <si>
    <t>Link online</t>
  </si>
  <si>
    <t>Launch date</t>
  </si>
  <si>
    <t>Multiplier</t>
  </si>
  <si>
    <t>Tick Size Futures            (TES only)</t>
  </si>
  <si>
    <t>Options Bloomberg</t>
  </si>
  <si>
    <t>Options Reuters / Refinitiv</t>
  </si>
  <si>
    <t>Minimum Block Size (Opt)</t>
  </si>
  <si>
    <t>Non Disclosure (Opt)</t>
  </si>
  <si>
    <t>Tick Size Options</t>
  </si>
  <si>
    <t>Tick Value Options</t>
  </si>
  <si>
    <t>APAC</t>
  </si>
  <si>
    <t>Y</t>
  </si>
  <si>
    <t>Show</t>
  </si>
  <si>
    <t>https://www.msci.com/documents/10199/d07b7890-0c3b-474f-a4a6-cf993315435e</t>
  </si>
  <si>
    <t>.dMISU00000NUS</t>
  </si>
  <si>
    <t>.MISU00000NUS</t>
  </si>
  <si>
    <t>0#FMSE:</t>
  </si>
  <si>
    <t>https://www.msci.com/documents/10199/a63c9809-ca71-4752-923a-31695a29b9d7</t>
  </si>
  <si>
    <t>.dMIAS00000NUS</t>
  </si>
  <si>
    <t>.MIAS00000NUS</t>
  </si>
  <si>
    <t>0#FMAA:</t>
  </si>
  <si>
    <t>https://www.msci.com/documents/10199/27561c18-c30e-4d12-9321-5c83094e0d65</t>
  </si>
  <si>
    <t>.dMIAX00000NUS</t>
  </si>
  <si>
    <t>.MIAX00000NUS</t>
  </si>
  <si>
    <t>0#FMXJ:</t>
  </si>
  <si>
    <t>https://www.msci.com/documents/10199/975d1d6f-eaaa-4f15-a638-f84e2d238564</t>
  </si>
  <si>
    <t>.dMIAP00000NUS</t>
  </si>
  <si>
    <t>.MIAP00000NUS</t>
  </si>
  <si>
    <t>0#FMAP:</t>
  </si>
  <si>
    <t>https://www.msci.com/documents/10199/b25622f5-c040-49a5-8783-a152bd6d7a32</t>
  </si>
  <si>
    <t>.dMISX00000NUS</t>
  </si>
  <si>
    <t>.MIAPJ0000NUS</t>
  </si>
  <si>
    <t>0#FMAS:</t>
  </si>
  <si>
    <t>OMAS</t>
  </si>
  <si>
    <t>M1APJ &lt;Index&gt; OMON</t>
  </si>
  <si>
    <t>0#OMAS*.EX</t>
  </si>
  <si>
    <t>Global</t>
  </si>
  <si>
    <t>https://www.msci.com/documents/10199/a71b65b5-d0ea-4b5c-a709-24b1213bc3c5</t>
  </si>
  <si>
    <t>.dMIWD00000NUS</t>
  </si>
  <si>
    <t>.MIWD00000NUS</t>
  </si>
  <si>
    <t>0#FMAC:</t>
  </si>
  <si>
    <t>OMAC</t>
  </si>
  <si>
    <t>ZTEA &lt;Index&gt; OMON</t>
  </si>
  <si>
    <t>0#OMAC*.EX</t>
  </si>
  <si>
    <t>https://www.msci.com/documents/10199/1ee87397-6313-4f46-87ae-6761f666558e</t>
  </si>
  <si>
    <t>.dMIWD00000NEU</t>
  </si>
  <si>
    <t>.MIWD00000NEU</t>
  </si>
  <si>
    <t>0#FMAE:</t>
  </si>
  <si>
    <t>N</t>
  </si>
  <si>
    <t>https://www.msci.com/documents/10199/aad764ed-657c-4399-8be0-89320ad12547</t>
  </si>
  <si>
    <t>.dMIWD00000PUS</t>
  </si>
  <si>
    <t>.MIWD00000PUS</t>
  </si>
  <si>
    <t>0#FMAW:</t>
  </si>
  <si>
    <t>OMAW</t>
  </si>
  <si>
    <t>OGWA &lt;Index&gt; OMON</t>
  </si>
  <si>
    <t>0#OAW*.EX</t>
  </si>
  <si>
    <t>https://www.msci.com/documents/10199/86494e1f-914e-4aa5-82a9-2e29ed5adbbf</t>
  </si>
  <si>
    <t>.dMIWU00000NUS</t>
  </si>
  <si>
    <t>.MIWU00000NUS</t>
  </si>
  <si>
    <t>0#FMXU:</t>
  </si>
  <si>
    <t>Americas</t>
  </si>
  <si>
    <t>https://www.msci.com/documents/10199/6631fd3b-ea00-4646-b826-883666eb463e</t>
  </si>
  <si>
    <t>.dMIAU00000NUS</t>
  </si>
  <si>
    <t>.MIAU00000NUS</t>
  </si>
  <si>
    <t>0#FMAU:</t>
  </si>
  <si>
    <t>EMEA</t>
  </si>
  <si>
    <t>https://www.msci.com/documents/10199/cc7f3f51-324c-4631-956a-4101d7715683</t>
  </si>
  <si>
    <t>.dMIBE00000NEU</t>
  </si>
  <si>
    <t>.MIBE00000NEU</t>
  </si>
  <si>
    <t>0#FMBE:</t>
  </si>
  <si>
    <t>https://www.msci.com/documents/10199/641d0cad-f861-4cb0-b9c5-7d37f0d33f55</t>
  </si>
  <si>
    <t>.dMICA00000GUS</t>
  </si>
  <si>
    <t>.MICA00000GUS</t>
  </si>
  <si>
    <t>0#FMGC:</t>
  </si>
  <si>
    <t>https://www.msci.com/documents/10199/fd0e3dd6-fcd3-40cf-968b-0087e97f9d34</t>
  </si>
  <si>
    <t>.dMICL00000NUS</t>
  </si>
  <si>
    <t>.MICL00000NUS</t>
  </si>
  <si>
    <t>0#FMCL:</t>
  </si>
  <si>
    <t>https://www.msci.com/documents/10199/01d7b3fe-1f9e-4347-9073-7af51fd02ec0</t>
  </si>
  <si>
    <t>.dMICN0000FNUS</t>
  </si>
  <si>
    <t>.MICN0000FNUS</t>
  </si>
  <si>
    <t>0#FMCN:</t>
  </si>
  <si>
    <t>OMCN</t>
  </si>
  <si>
    <t>MSCNXNUS &lt;Index&gt; OMON</t>
  </si>
  <si>
    <t>0#OMCN*.EX</t>
  </si>
  <si>
    <t>https://www.msci.com/documents/10199/6386f1c9-ab47-4185-8196-4f0d0ab3d3cc</t>
  </si>
  <si>
    <t>.dMICO00000NUS</t>
  </si>
  <si>
    <t>.MICO00000NUS</t>
  </si>
  <si>
    <t>0#FMCO:</t>
  </si>
  <si>
    <t>https://www.msci.com/documents/10199/7642e0fd-91fa-458c-a74f-fbe4195dddc6</t>
  </si>
  <si>
    <t>.dMICZ00000NUS</t>
  </si>
  <si>
    <t>.MICZ00000NUS</t>
  </si>
  <si>
    <t>0#FMCZ:</t>
  </si>
  <si>
    <t>https://www.msci.com/documents/10199/e0db3c1d-cd21-4dba-a013-5247e95f0857</t>
  </si>
  <si>
    <t>.dMIDK00000NUS</t>
  </si>
  <si>
    <t>.MIDK00000NUS</t>
  </si>
  <si>
    <t>0#FMDM:</t>
  </si>
  <si>
    <t>https://www.msci.com/documents/10199/56aada01-e1e4-492a-858c-430b34e2676d</t>
  </si>
  <si>
    <t>.dMIEA00000PUS</t>
  </si>
  <si>
    <t>.MIEA00000PUS</t>
  </si>
  <si>
    <t>0#FMFP:</t>
  </si>
  <si>
    <t>OMFP</t>
  </si>
  <si>
    <t>DMSCIEA1 &lt;Index&gt; OMON</t>
  </si>
  <si>
    <t>0#OMFP*.EX</t>
  </si>
  <si>
    <t>https://www.msci.com/documents/10199/b622e138-666c-4994-a10f-cefc659ba1b3</t>
  </si>
  <si>
    <t>.dMIEA00000NUS</t>
  </si>
  <si>
    <t>.MIEA00000NUS</t>
  </si>
  <si>
    <t>0#FMFA:</t>
  </si>
  <si>
    <t>OMFA</t>
  </si>
  <si>
    <t>NDDUEAFE &lt;Index&gt; OMON</t>
  </si>
  <si>
    <t>0#OMFA*.EX</t>
  </si>
  <si>
    <t>https://www.msci.com/documents/10199/e98c3a6f-538f-7804-338e-e0dba102cf33</t>
  </si>
  <si>
    <t>.dMIEA000DPGUS</t>
  </si>
  <si>
    <t>0#FFPD:</t>
  </si>
  <si>
    <t>https://www.msci.com/documents/10199/148a3c89-f2da-4a50-8208-2be444bf8218</t>
  </si>
  <si>
    <t>.dMIEG00000NUS</t>
  </si>
  <si>
    <t>.MIEG00000NUS</t>
  </si>
  <si>
    <t>0#FMEY:</t>
  </si>
  <si>
    <t>https://www.msci.com/documents/10199/a1ba16a3-7666-4d12-95b3-59bad143acc6</t>
  </si>
  <si>
    <t>.dMIEF0TC00NUS</t>
  </si>
  <si>
    <t>.MIEF0TC00NUS</t>
  </si>
  <si>
    <t>0#FMMC:</t>
  </si>
  <si>
    <t>https://www.msci.com/documents/10199/ef0fb92e-be46-4bb3-bbf4-e71e69f84823</t>
  </si>
  <si>
    <t>.dMIEF0CD00NUS</t>
  </si>
  <si>
    <t>.MIEF0CD00NUS</t>
  </si>
  <si>
    <t>0#FMMD:</t>
  </si>
  <si>
    <t>https://www.msci.com/documents/10199/3c4711be-3124-407e-b9b7-3d741745a2e2</t>
  </si>
  <si>
    <t>.dMIEF0CS00NUS</t>
  </si>
  <si>
    <t>.MIEF0CS00NUS</t>
  </si>
  <si>
    <t>0#FMMS:</t>
  </si>
  <si>
    <t>https://www.msci.com/documents/10199/d76b6d61-62c5-481d-bf87-f9e19963e025</t>
  </si>
  <si>
    <t>.dMIEF0EN00NUS</t>
  </si>
  <si>
    <t>.MIEF0EN00NUS</t>
  </si>
  <si>
    <t>0#FMMR:</t>
  </si>
  <si>
    <t>https://www.msci.com/documents/10199/acefd2ef-4bc7-f33b-8fd1-49427d692b68</t>
  </si>
  <si>
    <t>https://www.msci.com/documents/10199/8b5ce0be-61d4-4e30-9b6d-d4b9eed53f08</t>
  </si>
  <si>
    <t>.dMIEF0FN00NUS</t>
  </si>
  <si>
    <t>.MIEF0FN00NUS</t>
  </si>
  <si>
    <t>0#FMMF:</t>
  </si>
  <si>
    <t>https://www.msci.com/documents/10199/361c97a7-33cb-4a86-9a3f-e62ad7c1d917</t>
  </si>
  <si>
    <t>.dMIEF0HC00NUS</t>
  </si>
  <si>
    <t>.MIEF0HC00NUS</t>
  </si>
  <si>
    <t>0#FMMH:</t>
  </si>
  <si>
    <t>https://www.msci.com/documents/1296102/12699504/msci-dividend-points-indexes.pdf/e3958b5c-3617-7f91-e7d4-17c4127c11d3</t>
  </si>
  <si>
    <t>.dMIEF000DPGUS</t>
  </si>
  <si>
    <t>0#FEFD:</t>
  </si>
  <si>
    <t>https://www.msci.com/documents/10199/2a27ce62-918f-4e92-a409-7cd0c7c66496</t>
  </si>
  <si>
    <t>.dMIEF0IN00NUS</t>
  </si>
  <si>
    <t>.MIEF0IN00NUS</t>
  </si>
  <si>
    <t>0#FMMI:</t>
  </si>
  <si>
    <t>https://www.msci.com/documents/10199/e4fc065d-b458-4b10-bfa3-3c1427b0af47</t>
  </si>
  <si>
    <t>.dMIEF0IT00NUS</t>
  </si>
  <si>
    <t>.MIEF0IT00NUS</t>
  </si>
  <si>
    <t>0#FMML:</t>
  </si>
  <si>
    <t>https://www.msci.com/documents/10199/09f39a29-9710-49e1-ba7b-b34e12670f85</t>
  </si>
  <si>
    <t>.dMIEF0MT00NUS</t>
  </si>
  <si>
    <t>.MIEF0MT00NUS</t>
  </si>
  <si>
    <t>0#FMMT:</t>
  </si>
  <si>
    <t>https://www.msci.com/documents/10199/6300736d-b23e-466d-af46-2c0df2a98ddc</t>
  </si>
  <si>
    <t>.dMIEF0RE00NUS</t>
  </si>
  <si>
    <t>.MIEF0RE00NUS</t>
  </si>
  <si>
    <t>0#FMMW:</t>
  </si>
  <si>
    <t>https://www.msci.com/documents/10199/b931d412-fc2d-4140-89aa-5c5fef75b52d</t>
  </si>
  <si>
    <t>.dMIEF0UT00NUS</t>
  </si>
  <si>
    <t>.MIEF0UT00NUS</t>
  </si>
  <si>
    <t>0#FMMQ:</t>
  </si>
  <si>
    <t>https://www.msci.com/documents/10199/c0db0a48-01f2-4ba9-ad01-226fd5678111</t>
  </si>
  <si>
    <t>.dMIEF00000NUS</t>
  </si>
  <si>
    <t>.MIEF00000NUS</t>
  </si>
  <si>
    <t>0#FMEM:</t>
  </si>
  <si>
    <t>OMEM</t>
  </si>
  <si>
    <t>M1EF &lt;Index&gt; OMON</t>
  </si>
  <si>
    <t>0#OMEM*.EX</t>
  </si>
  <si>
    <t>https://www.msci.com/documents/10199/10c3f32f-4565-4a92-aa1c-edf6f3a4e03f</t>
  </si>
  <si>
    <t>.dMIEF00000PUS</t>
  </si>
  <si>
    <t>.MIEF00000PUS</t>
  </si>
  <si>
    <t>0#FMEF:</t>
  </si>
  <si>
    <t>OMEF</t>
  </si>
  <si>
    <t>DMSCIEF1 &lt;Index&gt; OMON</t>
  </si>
  <si>
    <t>0#OMEF*.EX</t>
  </si>
  <si>
    <t>https://www.msci.com/documents/10199/c604d919-b570-4703-ad40-5b3fe6b35046</t>
  </si>
  <si>
    <t>.dMIEF00000NEU</t>
  </si>
  <si>
    <t>.MIEF00000NEU</t>
  </si>
  <si>
    <t>0#FMEN:</t>
  </si>
  <si>
    <t>OMEN</t>
  </si>
  <si>
    <t>MBEF &lt;Index&gt; OMON</t>
  </si>
  <si>
    <t>0#OMEN*.EX</t>
  </si>
  <si>
    <t>https://www.msci.com/documents/10199/17e9365e-fbf6-407e-9f48-808f7b75a5bf</t>
  </si>
  <si>
    <t>.dMIMS00000NUS</t>
  </si>
  <si>
    <t>.MIMS00000NUS</t>
  </si>
  <si>
    <t>0#FMEA:</t>
  </si>
  <si>
    <t>OMEA</t>
  </si>
  <si>
    <t>M1MS &lt;Index&gt; OMON</t>
  </si>
  <si>
    <t>0#OMEA*.EX</t>
  </si>
  <si>
    <t>https://www.msci.com/documents/10199/abfdcd8e-d984-43bb-81fe-1b9bb79861d8</t>
  </si>
  <si>
    <t>0#FMXK:</t>
  </si>
  <si>
    <t>https://www.msci.com/documents/10199/8c8df73b-7280-4569-aaee-adaeb8d7a9f5</t>
  </si>
  <si>
    <t>.dMIEE00000NUS</t>
  </si>
  <si>
    <t>.MIEE00000NUS</t>
  </si>
  <si>
    <t>0#FMEE:</t>
  </si>
  <si>
    <t>OMEE</t>
  </si>
  <si>
    <t>M1EE &lt;Index&gt; OMON</t>
  </si>
  <si>
    <t>0#OMEE*.EX</t>
  </si>
  <si>
    <t>https://www.msci.com/documents/10199/c78bdb56-2b1a-40f9-bc06-62d0f93b2e65</t>
  </si>
  <si>
    <t>.dMIEET0000NUS</t>
  </si>
  <si>
    <t>.MIEET0000NUS</t>
  </si>
  <si>
    <t>0#FMXT:</t>
  </si>
  <si>
    <t>https://www.msci.com/documents/10199/51916871-22df-4638-ac98-1b1fec889ae4</t>
  </si>
  <si>
    <t>.dMIEF0000GNUS</t>
  </si>
  <si>
    <t>.MIEF0000GNUS</t>
  </si>
  <si>
    <t>0#FMMG:</t>
  </si>
  <si>
    <t>https://www.msci.com/documents/10199/784ce921-96fd-4440-87f7-c022a7030672</t>
  </si>
  <si>
    <t>.dMIEFLAb00NUS</t>
  </si>
  <si>
    <t>.MIEFLAb00NUS</t>
  </si>
  <si>
    <t>0#FMXB:</t>
  </si>
  <si>
    <t>https://www.msci.com/documents/10199/099bb74e-4808-420f-b8b6-28efd0993ea6</t>
  </si>
  <si>
    <t>.dMILA00000NUS</t>
  </si>
  <si>
    <t>.MILA00000NUS</t>
  </si>
  <si>
    <t>0#FMEL:</t>
  </si>
  <si>
    <t>OMEL</t>
  </si>
  <si>
    <t>M1LA &lt;Index&gt; OMON</t>
  </si>
  <si>
    <t>0#OMEL*.EX</t>
  </si>
  <si>
    <t>https://www.msci.com/documents/10199/f73ab9f1-bbb6-4137-8d15-00975832a0fb</t>
  </si>
  <si>
    <t>.dMIEF0000VNUS</t>
  </si>
  <si>
    <t>.MIEF0000VNUS</t>
  </si>
  <si>
    <t>0#FMMV:</t>
  </si>
  <si>
    <t>https://www.msci.com/documents/10199/14d76463-8492-4ba7-9fff-10a988d67cdf</t>
  </si>
  <si>
    <t>.dMIEM00000NEU</t>
  </si>
  <si>
    <t>.MIEM00000NEU</t>
  </si>
  <si>
    <t>0#FMMU:</t>
  </si>
  <si>
    <t>https://www.msci.com/documents/10199/c8f7b26b-0009-43c8-abe4-890d228e45c8</t>
  </si>
  <si>
    <t>.dMIEM0000GNEU</t>
  </si>
  <si>
    <t>.MIEM0000GNEU</t>
  </si>
  <si>
    <t>0#FMIG:</t>
  </si>
  <si>
    <t>https://www.msci.com/documents/10199/bbc20658-316d-40e5-aa1e-d2c6022bca48</t>
  </si>
  <si>
    <t>.dMIEM0000VNEU</t>
  </si>
  <si>
    <t>.MIEM0000VNEU</t>
  </si>
  <si>
    <t>0#FMIV:</t>
  </si>
  <si>
    <t>https://www.msci.com/documents/10199/f6179af3-b1d1-4df0-8ac9-215451f3ac0a</t>
  </si>
  <si>
    <t>.dMIEU00000NEU</t>
  </si>
  <si>
    <t>.MIEU00000NEU</t>
  </si>
  <si>
    <t>0#FMEU:</t>
  </si>
  <si>
    <t>OMEU</t>
  </si>
  <si>
    <t>M7EU &lt;Index&gt; OMON</t>
  </si>
  <si>
    <t>0#OMEU*.EX</t>
  </si>
  <si>
    <t>https://www.msci.com/documents/10199/861bb4d4-7a59-489b-8cef-bb104e152e3c</t>
  </si>
  <si>
    <t>.dMIEU00000PEU</t>
  </si>
  <si>
    <t>.MIEU00000PEU</t>
  </si>
  <si>
    <t>0#FMEP:</t>
  </si>
  <si>
    <t>OMEP</t>
  </si>
  <si>
    <t>MXEU &lt;Index&gt; OMON</t>
  </si>
  <si>
    <t>0#OMEP*.EX</t>
  </si>
  <si>
    <t>https://www.msci.com/documents/10199/4cdaaef3-176f-4da8-b101-630513a19fe4</t>
  </si>
  <si>
    <t>.dMIEU00000NUS</t>
  </si>
  <si>
    <t>.MIEU00000NUS</t>
  </si>
  <si>
    <t>0#FMED:</t>
  </si>
  <si>
    <t>https://www.msci.com/documents/10199/6df2b9f9-0b31-4493-bab5-8b17a3a72e34</t>
  </si>
  <si>
    <t>.dMIEUC0000NEU</t>
  </si>
  <si>
    <t>.MIEUC0000NEU</t>
  </si>
  <si>
    <t>0#FMXS:</t>
  </si>
  <si>
    <t>https://www.msci.com/documents/10199/25db6f28-bd94-492b-b972-d9769bdc2db9</t>
  </si>
  <si>
    <t>.dMIUG00000NEU</t>
  </si>
  <si>
    <t>.MIEUG0000NEU</t>
  </si>
  <si>
    <t>0#FMXG:</t>
  </si>
  <si>
    <t>https://www.msci.com/documents/10199/378bca76-62f9-4345-8fec-f046546d9119</t>
  </si>
  <si>
    <t>.dMIEU0000GNEU</t>
  </si>
  <si>
    <t>.MIEU0000GNEU</t>
  </si>
  <si>
    <t>0#FMEGG:</t>
  </si>
  <si>
    <t>OMEG</t>
  </si>
  <si>
    <t>M7EU000G &lt;Index&gt; OMON</t>
  </si>
  <si>
    <t>0#OMEGG*.EX</t>
  </si>
  <si>
    <t>https://www.msci.com/documents/10199/a2bd7d9f-6c01-4056-bbf6-f1d9074366e0</t>
  </si>
  <si>
    <t>.dMIEU000S0NEU</t>
  </si>
  <si>
    <t>.MIEU000S0NEU</t>
  </si>
  <si>
    <t>0#FMES:</t>
  </si>
  <si>
    <t>https://www.msci.com/documents/10199/271a2cd2-f002-4537-83d3-d99c3b743433</t>
  </si>
  <si>
    <t>.dMIEU0000VNEU</t>
  </si>
  <si>
    <t>.MIEU0000VNEU</t>
  </si>
  <si>
    <t>0#FMEV:</t>
  </si>
  <si>
    <t>OMEV</t>
  </si>
  <si>
    <t>M7EU000V &lt;Index&gt; OMON</t>
  </si>
  <si>
    <t>0#OMEV*.EX</t>
  </si>
  <si>
    <t>https://www.msci.com/documents/10199/a88374bd-401f-4192-aa43-a1c06ea0e517</t>
  </si>
  <si>
    <t>.dMIFI00000NEU</t>
  </si>
  <si>
    <t>.MIFI00000NEU</t>
  </si>
  <si>
    <t>0#FMFI:</t>
  </si>
  <si>
    <t>https://www.msci.com/documents/10199/7009b149-e55e-4f13-be69-600e49e52849</t>
  </si>
  <si>
    <t>.dMIFR00000NEU</t>
  </si>
  <si>
    <t>.MIFR00000NEU</t>
  </si>
  <si>
    <t>0#FMFR:</t>
  </si>
  <si>
    <t>https://www.msci.com/documents/10199/6ea0316d-4067-4cc0-ab01-2b28ef407d2c</t>
  </si>
  <si>
    <t>.dMIGC00000NUS</t>
  </si>
  <si>
    <t>0#FMCG:</t>
  </si>
  <si>
    <t>https://www.msci.com/documents/10199/6a6f817a-4cee-45d9-b128-61708319cb0d</t>
  </si>
  <si>
    <t>.dMIHK00000NUS</t>
  </si>
  <si>
    <t>.MIHK00000NUS</t>
  </si>
  <si>
    <t>0#FMHK:</t>
  </si>
  <si>
    <t>https://www.msci.com/documents/10199/28925dde-7601-4c25-949b-0b6fda61600d</t>
  </si>
  <si>
    <t>.dMIHU00000NUS</t>
  </si>
  <si>
    <t>.MIHU00000NUS</t>
  </si>
  <si>
    <t>0#FMHU:</t>
  </si>
  <si>
    <t>https://www.msci.com/documents/10199/df722a4b-b46c-4e25-9cdd-2b555e2d3cb8</t>
  </si>
  <si>
    <t>.dMIIN00000NUS</t>
  </si>
  <si>
    <t>.MIIN00000NUS</t>
  </si>
  <si>
    <t>0#FMIN:</t>
  </si>
  <si>
    <t>https://www.msci.com/documents/10199/fc7b1260-9c5d-4b80-b6aa-fadeb7c6acb0</t>
  </si>
  <si>
    <t>.dMIID00000NUS</t>
  </si>
  <si>
    <t>.MIID00000NUS</t>
  </si>
  <si>
    <t>0#FMID:</t>
  </si>
  <si>
    <t>https://www.msci.com/documents/10199/2dc35216-2876-47b2-bf55-cd8706f53f2b</t>
  </si>
  <si>
    <t>.dMIIT00000NEU</t>
  </si>
  <si>
    <t>.MIIT00000NEU</t>
  </si>
  <si>
    <t>0#FMIT:</t>
  </si>
  <si>
    <t>https://www.msci.com/documents/10199/7c88aa58-4d51-492b-8802-e43962611fb1</t>
  </si>
  <si>
    <t>.dMIJP00000NUS</t>
  </si>
  <si>
    <t>.MIJP00000NUS</t>
  </si>
  <si>
    <t>0#FMJP:</t>
  </si>
  <si>
    <t>OMJP</t>
  </si>
  <si>
    <t>NDDUJN &lt;Index&gt; OMON</t>
  </si>
  <si>
    <t>0#OMJP*.EX</t>
  </si>
  <si>
    <t>.dMIJP00000NJP</t>
  </si>
  <si>
    <t>.MIJP00000NJP</t>
  </si>
  <si>
    <t>0#FMJY:</t>
  </si>
  <si>
    <t>https://www.msci.com/documents/10199/95529169-3e14-b7e7-b679-f0651dd0c5cb</t>
  </si>
  <si>
    <t>https://www.msci.com/documents/10199/c609a0ee-8e46-4b6b-a0af-8841685a56d7</t>
  </si>
  <si>
    <t>.dMIKO00000NUS</t>
  </si>
  <si>
    <t>.MIKO00000NUS</t>
  </si>
  <si>
    <t>0#FMKN:</t>
  </si>
  <si>
    <t>https://www.msci.com/documents/10199/d3df4083-d1ed-4d25-b67d-636678237aee</t>
  </si>
  <si>
    <t>.dMIKW00000NUS</t>
  </si>
  <si>
    <t>.MIKW00000NUS</t>
  </si>
  <si>
    <t>0#FMKW:</t>
  </si>
  <si>
    <t>https://www.msci.com/documents/10199/e8a2a4a5-7768-417e-9267-275fff413c8a</t>
  </si>
  <si>
    <t>.dMIMY00000NUS</t>
  </si>
  <si>
    <t>.MIMY00000NUS</t>
  </si>
  <si>
    <t>0#FMMY:</t>
  </si>
  <si>
    <t>https://www.msci.com/documents/10199/abfcf377-7c15-47c7-9204-a6405eb9cd34</t>
  </si>
  <si>
    <t>.dMIMX00000NUS</t>
  </si>
  <si>
    <t>.MIMX00000NUS</t>
  </si>
  <si>
    <t>0#FMMX:</t>
  </si>
  <si>
    <t>https://www.msci.com/documents/10199/0be7c0df-30e1-4c50-8e9b-297b5e6cd7bd</t>
  </si>
  <si>
    <t>.dMINL00000NEU</t>
  </si>
  <si>
    <t>.MINL00000NEU</t>
  </si>
  <si>
    <t>0#FMNL:</t>
  </si>
  <si>
    <t>https://www.msci.com/documents/10199/e591aef4-6c3c-4793-a4c0-668de40da2ae</t>
  </si>
  <si>
    <t>.dMINZ00000NUS</t>
  </si>
  <si>
    <t>.MINZ00000NUS</t>
  </si>
  <si>
    <t>0#FMNZ:</t>
  </si>
  <si>
    <t>https://www.msci.com/documents/10199/46aa6590-4ca0-4bfb-bc51-3ca9c297c4ff</t>
  </si>
  <si>
    <t>.dMINA00000GUS</t>
  </si>
  <si>
    <t>.MINA00000GUS</t>
  </si>
  <si>
    <t>0#FMGAA:</t>
  </si>
  <si>
    <t>https://www.msci.com/documents/10199/e434182e-9729-4e90-a3f6-4aca391450b0</t>
  </si>
  <si>
    <t>.dMINA00000NUS</t>
  </si>
  <si>
    <t>.MINA00000NUS</t>
  </si>
  <si>
    <t>0#FMNA:</t>
  </si>
  <si>
    <t>https://www.msci.com/documents/10199/23f18d33-7811-4a2a-9c82-edab25dddcd2</t>
  </si>
  <si>
    <t>.dMINA000D0NUS</t>
  </si>
  <si>
    <t>.MINA000D0NUS</t>
  </si>
  <si>
    <t>0#FMNS:</t>
  </si>
  <si>
    <t>https://www.msci.com/documents/10199/beb7ecc8-0411-4141-bfdf-95a1e297c6f8</t>
  </si>
  <si>
    <t>.dMINO00000NUS</t>
  </si>
  <si>
    <t>.MINO00000NUS</t>
  </si>
  <si>
    <t>0#FMNW:</t>
  </si>
  <si>
    <t>https://www.msci.com/documents/10199/95859f55-6751-44c3-9a03-bf2f1a4a3279</t>
  </si>
  <si>
    <t>.dMIPC00000NUS</t>
  </si>
  <si>
    <t>.MIPC00000NUS</t>
  </si>
  <si>
    <t>0#FMPA:</t>
  </si>
  <si>
    <t>https://www.msci.com/documents/10199/84c35db6-76da-434a-9648-41475415b731</t>
  </si>
  <si>
    <t>.dMIPCJ0000NUS</t>
  </si>
  <si>
    <t>.MIPCJ0000NUS</t>
  </si>
  <si>
    <t>0#FMPX:</t>
  </si>
  <si>
    <t>https://www.msci.com/documents/10199/bccbebb3-2914-4184-98df-51dd9c0d497b</t>
  </si>
  <si>
    <t>.dMIPE00000NUS</t>
  </si>
  <si>
    <t>.MIPE00000NUS</t>
  </si>
  <si>
    <t>0#FMPE:</t>
  </si>
  <si>
    <t>https://www.msci.com/documents/10199/c633e646-9b30-493e-9588-12c08a659acb</t>
  </si>
  <si>
    <t>.dMIPH00000NUS</t>
  </si>
  <si>
    <t>.MIPH00000NUS</t>
  </si>
  <si>
    <t>0#FMPH:</t>
  </si>
  <si>
    <t>https://www.msci.com/documents/10199/30359416-07c7-4d95-afa2-b6876c3e2ff0</t>
  </si>
  <si>
    <t>.dMIPL00000NUS</t>
  </si>
  <si>
    <t>.MIPL00000NUS</t>
  </si>
  <si>
    <t>0#FMPL:</t>
  </si>
  <si>
    <t>https://www.msci.com/documents/10199/cd4c3955-b178-4ff5-9d08-a8f73229328f</t>
  </si>
  <si>
    <t>.dMIQA00000NUS</t>
  </si>
  <si>
    <t>.MIQA00000NUS</t>
  </si>
  <si>
    <t>0#FMQA:</t>
  </si>
  <si>
    <t>https://www.msci.com/documents/10199/2cac2742-11e3-4ecb-8884-149b0ac03481</t>
  </si>
  <si>
    <t>.dMISAPz000NUS</t>
  </si>
  <si>
    <t>.MISAPz000NUS</t>
  </si>
  <si>
    <t>0#FMSA:</t>
  </si>
  <si>
    <t>https://www.msci.com/documents/10199/89362545-95b7-4302-826f-500031b6fe65</t>
  </si>
  <si>
    <t>.dMISG00000NUS</t>
  </si>
  <si>
    <t>.MISG00000NUS</t>
  </si>
  <si>
    <t>0#FMSI:</t>
  </si>
  <si>
    <t>https://www.msci.com/documents/10199/d2021dc7-efe2-4389-981a-f2e2eb5c25f6</t>
  </si>
  <si>
    <t>.dMIZA00000NUS</t>
  </si>
  <si>
    <t>.MIZA00000NUS</t>
  </si>
  <si>
    <t>0#FMZA:</t>
  </si>
  <si>
    <t>https://www.msci.com/documents/10199/4709871b-3007-4412-b36c-1191ab80d5bd</t>
  </si>
  <si>
    <t>.dMIES00000NEU</t>
  </si>
  <si>
    <t>.MIES00000NEU</t>
  </si>
  <si>
    <t>0#FMSP:</t>
  </si>
  <si>
    <t>https://www.msci.com/documents/10199/eb0babb8-6891-4bdf-8f74-287bb9efa7e8</t>
  </si>
  <si>
    <t>.dMISE00000NUS</t>
  </si>
  <si>
    <t>.MISE00000NUS</t>
  </si>
  <si>
    <t>0#FMSD:</t>
  </si>
  <si>
    <t>.dMICH00000NUS</t>
  </si>
  <si>
    <t>.MICH00000NUS</t>
  </si>
  <si>
    <t>0#FMSZ:</t>
  </si>
  <si>
    <t>https://www.msci.com/documents/10199/9ccebaa5-5511-4ec3-ab8c-d2fa2d5e2645</t>
  </si>
  <si>
    <t>.dMITW00000NUS</t>
  </si>
  <si>
    <t>.MITW00000NUS</t>
  </si>
  <si>
    <t>0#FMTW:</t>
  </si>
  <si>
    <t>https://www.msci.com/documents/10199/5cf69d06-765d-48ff-a220-0b467773fd38</t>
  </si>
  <si>
    <t>.dMITH00000NUS</t>
  </si>
  <si>
    <t>.MITH00000NUS</t>
  </si>
  <si>
    <t>0#FMTH:</t>
  </si>
  <si>
    <t>https://www.msci.com/documents/10199/006cb76d-2c4b-4a45-9c93-d59b30e6ae89</t>
  </si>
  <si>
    <t>.dMIAE00000NUS</t>
  </si>
  <si>
    <t>.MIAE00000NUS</t>
  </si>
  <si>
    <t>0#FMUA:</t>
  </si>
  <si>
    <t>https://www.msci.com/documents/10199/3b75b636-55c0-4ce8-a8aa-6bb70e12b99d</t>
  </si>
  <si>
    <t>.dMIGB00000NGB</t>
  </si>
  <si>
    <t>.MIGB00000NGB</t>
  </si>
  <si>
    <t>0#FMUK:</t>
  </si>
  <si>
    <t>https://www.msci.com/documents/10199/e591511b-2cde-49d7-bbcd-d5e39f7e4101</t>
  </si>
  <si>
    <t>.dMIGB00000NUS</t>
  </si>
  <si>
    <t>.MIGB00000NUS</t>
  </si>
  <si>
    <t>0#FMDK:</t>
  </si>
  <si>
    <t>https://www.msci.com/documents/10199/543ede35-09f9-4fa7-84ad-74e6750b2a42</t>
  </si>
  <si>
    <t>.dMIUS00000NUS</t>
  </si>
  <si>
    <t>.MIUS00000NUS</t>
  </si>
  <si>
    <t>0#FMUS:</t>
  </si>
  <si>
    <t>https://www.msci.com/documents/10199/67a768a1-71d0-4bd0-8d7e-f7b53e8d0d9f</t>
  </si>
  <si>
    <t>.dMIUS00000GUS</t>
  </si>
  <si>
    <t>.MIUS00000GUS</t>
  </si>
  <si>
    <t>0#FMGS:</t>
  </si>
  <si>
    <t>https://www.msci.com/documents/10199/81912e51-32fa-418a-b30d-0f6c0782a93b</t>
  </si>
  <si>
    <t>.dMIUS0000ENUS</t>
  </si>
  <si>
    <t>.MIUS0000ENUS</t>
  </si>
  <si>
    <t>0#FMUE:</t>
  </si>
  <si>
    <t>https://www.msci.com/documents/10199/2ab50b69-1bd4-712e-c941-be569d26d678</t>
  </si>
  <si>
    <t>https://www.msci.com/documents/10199/bb0ddcd7-b6cb-42d5-8a14-78127de9c115</t>
  </si>
  <si>
    <t>.dMIUS0000KNUS</t>
  </si>
  <si>
    <t>.MIUS0000NNUS</t>
  </si>
  <si>
    <t>0#FMUM:</t>
  </si>
  <si>
    <t>https://www.msci.com/documents/10199/a8db0d84-3512-48ae-9153-f8759b83c473</t>
  </si>
  <si>
    <t>.MIUS0000vNUS</t>
  </si>
  <si>
    <t>0#FMUQ:</t>
  </si>
  <si>
    <t>https://www.msci.com/documents/10199/380b0777-e15d-4208-ba29-18639eb4a066</t>
  </si>
  <si>
    <t>.dMIUS000PKNUS</t>
  </si>
  <si>
    <t>.MIEU0000kNUS</t>
  </si>
  <si>
    <t>0#FMUV:</t>
  </si>
  <si>
    <t>https://www.msci.com/documents/10199/149ed7bc-316e-4b4c-8ea4-43fcb5bd6523</t>
  </si>
  <si>
    <t>.dMIWO00000NUS</t>
  </si>
  <si>
    <t>.MIWO00000NUS</t>
  </si>
  <si>
    <t>0#FMWO:</t>
  </si>
  <si>
    <t>OMWO</t>
  </si>
  <si>
    <t>M1WO &lt;Index&gt; OMON</t>
  </si>
  <si>
    <t>0#OMWO*.EX</t>
  </si>
  <si>
    <t>https://www.msci.com/documents/10199/cad25553-6265-4a1b-9942-cb5be891015d</t>
  </si>
  <si>
    <t>.dMIWO00000PUS</t>
  </si>
  <si>
    <t>.MIWO00000PUS</t>
  </si>
  <si>
    <t>0#FMWP:</t>
  </si>
  <si>
    <t>OMWP</t>
  </si>
  <si>
    <t>MXWO &lt;Index&gt; OMON</t>
  </si>
  <si>
    <t>0#OMWP*.EX</t>
  </si>
  <si>
    <t>https://www.msci.com/documents/10199/890dd84d-3750-4656-87f2-1229ed5a5d6e</t>
  </si>
  <si>
    <t>.dMIWO00000NEU</t>
  </si>
  <si>
    <t>.MIWO00000NEU</t>
  </si>
  <si>
    <t>0#FMWN:</t>
  </si>
  <si>
    <t>OMWN</t>
  </si>
  <si>
    <t>MBWO &lt;Index&gt; OMON</t>
  </si>
  <si>
    <t>0#OMWN*.EX</t>
  </si>
  <si>
    <t>https://www.msci.com/documents/10199/f0e54c85-98b7-40eb-9a7b-bbb03288b523</t>
  </si>
  <si>
    <t>.dMIWO00000NGB</t>
  </si>
  <si>
    <t>.MIWO00000NGB</t>
  </si>
  <si>
    <t>0#FMWB:</t>
  </si>
  <si>
    <t>OMWB</t>
  </si>
  <si>
    <t>MDWO &lt;Index&gt; OMON</t>
  </si>
  <si>
    <t>0#OMWB*.EX</t>
  </si>
  <si>
    <t>https://www.msci.com/documents/10199/a4ec7b1f-b538-4e2e-8305-80bf110b4084</t>
  </si>
  <si>
    <t>.dMIWO0TC00NUS</t>
  </si>
  <si>
    <t>.MIWO0TC00NUS</t>
  </si>
  <si>
    <t>0#FMWC:</t>
  </si>
  <si>
    <t>https://www.msci.com/documents/10199/e8096ca8-6a16-4be0-861c-971f21c2a4c6</t>
  </si>
  <si>
    <t>.dMIWO0CD00NUS</t>
  </si>
  <si>
    <t>.MIWO0CD00NUS</t>
  </si>
  <si>
    <t>0#FMWD:</t>
  </si>
  <si>
    <t>https://www.msci.com/documents/10199/04d4c23a-f633-4bf6-b20d-735e9fb13538</t>
  </si>
  <si>
    <t>.dMIWO0CS00NUS</t>
  </si>
  <si>
    <t>.MIWO0CS00NUS</t>
  </si>
  <si>
    <t>0#FMWS:</t>
  </si>
  <si>
    <t>https://www.msci.com/documents/10199/4436b773-ee19-4bac-8fbf-307d28408ca8</t>
  </si>
  <si>
    <t>.dMIWO0EN00NUS</t>
  </si>
  <si>
    <t>.MIWO0EN00NUS</t>
  </si>
  <si>
    <t>0#FMWR:</t>
  </si>
  <si>
    <t>https://www.msci.com/documents/10199/868074a7-691a-6872-00e7-bcb33275ef7c</t>
  </si>
  <si>
    <t>https://www.msci.com/documents/10199/1b3a3205-7804-40b1-9471-6b75081b4efe</t>
  </si>
  <si>
    <t>.dMIWO0FN00NUS</t>
  </si>
  <si>
    <t>.MIWO0FN00NUS</t>
  </si>
  <si>
    <t>0#FMWF:</t>
  </si>
  <si>
    <t>https://www.msci.com/documents/10199/941f46cd-1562-4b03-8c86-e6f00ddd0e8b</t>
  </si>
  <si>
    <t>.dMIWO0000GNUS</t>
  </si>
  <si>
    <t>.MIWO0000GNUS</t>
  </si>
  <si>
    <t>0#FMOG:</t>
  </si>
  <si>
    <t>https://www.msci.com/documents/10199/c41a73d1-9037-4dbd-a175-703d3bb77ae6</t>
  </si>
  <si>
    <t>.dMIWO0HC00NUS</t>
  </si>
  <si>
    <t>.MIWO0HC00NUS</t>
  </si>
  <si>
    <t>0#FMWH:</t>
  </si>
  <si>
    <t>.dMIWO000DPGUS</t>
  </si>
  <si>
    <t>0#FWPD:</t>
  </si>
  <si>
    <t>https://www.msci.com/documents/10199/54b1293a-00fc-4bb9-8308-d03484f0c3db</t>
  </si>
  <si>
    <t>.dMIWO0IN00NUS</t>
  </si>
  <si>
    <t>.MIWO0IN00NUS</t>
  </si>
  <si>
    <t>0#FMWI:</t>
  </si>
  <si>
    <t>https://www.msci.com/documents/10199/69aaf9fd-d91d-4505-a877-4b1ad70ee855</t>
  </si>
  <si>
    <t>.dMIWO0IT00NUS</t>
  </si>
  <si>
    <t>.MIWO0IT00NUS</t>
  </si>
  <si>
    <t>0#FMWL:</t>
  </si>
  <si>
    <t>https://www.msci.com/documents/10199/6ce4617e-9127-480f-8f3b-1fdf4c0c8962</t>
  </si>
  <si>
    <t>.dMIWO0MT00NUS</t>
  </si>
  <si>
    <t>.MIWO0MT00NUS</t>
  </si>
  <si>
    <t>0#FMWT:</t>
  </si>
  <si>
    <t>https://www.msci.com/documents/10199/7c8cc03b-9f2c-4edb-ab65-632a7c23a46e</t>
  </si>
  <si>
    <t>.dMIWO000M0NUS</t>
  </si>
  <si>
    <t>.MIWO000M0NUS</t>
  </si>
  <si>
    <t>0#FMWM:</t>
  </si>
  <si>
    <t>https://www.msci.com/documents/10199/cb2e7408-63a4-4fe5-b65f-fb040e75c75d</t>
  </si>
  <si>
    <t>.dMIWO0RE00NUS</t>
  </si>
  <si>
    <t>.MIWO0RE00NUS</t>
  </si>
  <si>
    <t>0#FMWW:</t>
  </si>
  <si>
    <t>https://www.msci.com/documents/10199/156e39f2-aa83-4645-b592-f38bee58f592</t>
  </si>
  <si>
    <t>.dMIWO000S0NUS</t>
  </si>
  <si>
    <t>.MIWO000S0NUS</t>
  </si>
  <si>
    <t>0#FMSCC:</t>
  </si>
  <si>
    <t>https://www.msci.com/documents/10199/970cc931-4db6-4b8c-801a-1a48f51b070f</t>
  </si>
  <si>
    <t>.dMIWO0UT00NUS</t>
  </si>
  <si>
    <t>.MIWO0UT00NUS</t>
  </si>
  <si>
    <t>0#FMWQ:</t>
  </si>
  <si>
    <t>https://www.msci.com/documents/10199/b6f212c4-9897-455a-b323-d5073dd49f7b</t>
  </si>
  <si>
    <t>.dMIWO0000VNUS</t>
  </si>
  <si>
    <t>.MIWO0000VNUS</t>
  </si>
  <si>
    <t>0#FMOV:</t>
  </si>
  <si>
    <t>Index (realtime)</t>
  </si>
  <si>
    <t>.MIMSk0000NUS</t>
  </si>
  <si>
    <t>.dMIMSk0000NUS</t>
  </si>
  <si>
    <t>MSCI Index code</t>
  </si>
  <si>
    <t>.dMIUS000QTNUS</t>
  </si>
  <si>
    <t>INDEX</t>
  </si>
  <si>
    <t>https://www.msci.com/documents/10199/adbcda4e-55f8-44be-9ae1-dd1bc4732347</t>
  </si>
  <si>
    <t>MSCI USA Value</t>
  </si>
  <si>
    <t>MSCI USA Growth</t>
  </si>
  <si>
    <t>MSCI World ex Australia</t>
  </si>
  <si>
    <t>MSCI EM Asia ex China</t>
  </si>
  <si>
    <t>MSCI Europe Energy</t>
  </si>
  <si>
    <t>MSCI Europe Materials</t>
  </si>
  <si>
    <t>MSCI Europe Health Care</t>
  </si>
  <si>
    <t>MSCI Europe Financials</t>
  </si>
  <si>
    <t>MSCI Europe Real Estate</t>
  </si>
  <si>
    <t>.MEEF00002NUS</t>
  </si>
  <si>
    <t>NU723916</t>
  </si>
  <si>
    <t>.dMEEF00002NUS</t>
  </si>
  <si>
    <t>.MIW000002NUS</t>
  </si>
  <si>
    <t>NU723911</t>
  </si>
  <si>
    <t>.dMIW000002NUS</t>
  </si>
  <si>
    <t>.MIEU00002NEU</t>
  </si>
  <si>
    <t>NE723914</t>
  </si>
  <si>
    <t>.MIUSA0002NUS</t>
  </si>
  <si>
    <t>NU723912</t>
  </si>
  <si>
    <t>.dMIUSA0002NUS</t>
  </si>
  <si>
    <t>.MIJP00002NUS</t>
  </si>
  <si>
    <t>NU723913</t>
  </si>
  <si>
    <t>.dMIJP00002NUS</t>
  </si>
  <si>
    <t>M2US000G</t>
  </si>
  <si>
    <t>.dMIUS0000GGUS</t>
  </si>
  <si>
    <t>.MIUS0000GGUS</t>
  </si>
  <si>
    <t>M2US000V</t>
  </si>
  <si>
    <t>.dMIUS0000VGUS</t>
  </si>
  <si>
    <t>.MIUS0000VGUS</t>
  </si>
  <si>
    <t>MSCI Europe Cons. Staples</t>
  </si>
  <si>
    <t>MSCI Europe IT</t>
  </si>
  <si>
    <t>MSCI Europe Communic. Serv.</t>
  </si>
  <si>
    <t>MSCI Europe Cons. Discret.</t>
  </si>
  <si>
    <t>MSCI Europe Industrials</t>
  </si>
  <si>
    <t>MSCI Europe Utilities</t>
  </si>
  <si>
    <t>M7EU0EN</t>
  </si>
  <si>
    <t>M7EU0MT</t>
  </si>
  <si>
    <t>M7EU0IN</t>
  </si>
  <si>
    <t>M7EU0CD</t>
  </si>
  <si>
    <t>M7EU0CS</t>
  </si>
  <si>
    <t>M7EU0HC</t>
  </si>
  <si>
    <t>M7EU0FN</t>
  </si>
  <si>
    <t>M7EU0IT</t>
  </si>
  <si>
    <t>M7EU0TC</t>
  </si>
  <si>
    <t>M7EU0UT</t>
  </si>
  <si>
    <t>M7EU0RE</t>
  </si>
  <si>
    <t>.MIEU0EN00NEU</t>
  </si>
  <si>
    <t>.MIEU0MT00NEU</t>
  </si>
  <si>
    <t>.MIEU0IN00NEU</t>
  </si>
  <si>
    <t>.MIEU0CD00NEU</t>
  </si>
  <si>
    <t>.MIEU0CS00NEU</t>
  </si>
  <si>
    <t>.MIEU0HC00NEU</t>
  </si>
  <si>
    <t>.MIEU0FN00NEU</t>
  </si>
  <si>
    <t>.MIEU0IT00NEU</t>
  </si>
  <si>
    <t>.MIEU0TC00NEU</t>
  </si>
  <si>
    <t>.MIEU0UT00NEU</t>
  </si>
  <si>
    <t>.MIEU0RE00NEU</t>
  </si>
  <si>
    <t>.dMIEU0EN00NEU</t>
  </si>
  <si>
    <t>.dMIEU0MT00NEU</t>
  </si>
  <si>
    <t>.dMIEU0IN00NEU</t>
  </si>
  <si>
    <t>.dMIEU0CD00NEU</t>
  </si>
  <si>
    <t>.dMIEU0CS00NEU</t>
  </si>
  <si>
    <t>.dMIEU0HC00NEU</t>
  </si>
  <si>
    <t>.dMIEU0FN00NEU</t>
  </si>
  <si>
    <t>.dMIEU0IT00NEU</t>
  </si>
  <si>
    <t>.dMIEU0TC00NEU</t>
  </si>
  <si>
    <t>.dMIEU0UT00NEU</t>
  </si>
  <si>
    <t>M1WOO</t>
  </si>
  <si>
    <t>.MIWOO0000NUS</t>
  </si>
  <si>
    <t>.dMIWOO0000NUS</t>
  </si>
  <si>
    <t>.MIMSh0000NUS</t>
  </si>
  <si>
    <t>M2CXECR</t>
  </si>
  <si>
    <t>.dMIMSh0000NUS</t>
  </si>
  <si>
    <t xml:space="preserve">M2CXEC </t>
  </si>
  <si>
    <t>FMFW</t>
  </si>
  <si>
    <t>FMFE</t>
  </si>
  <si>
    <t>FMFJ</t>
  </si>
  <si>
    <t>FMFU</t>
  </si>
  <si>
    <t>FMAV</t>
  </si>
  <si>
    <t>FMAG</t>
  </si>
  <si>
    <t>FMUC</t>
  </si>
  <si>
    <t>FMUD</t>
  </si>
  <si>
    <t>FMUR</t>
  </si>
  <si>
    <t>FMUF</t>
  </si>
  <si>
    <t>FMUH</t>
  </si>
  <si>
    <t>FMUL</t>
  </si>
  <si>
    <t>FMUT</t>
  </si>
  <si>
    <t>FMUI</t>
  </si>
  <si>
    <t>FMUW</t>
  </si>
  <si>
    <t>FMUP</t>
  </si>
  <si>
    <t>FMUU</t>
  </si>
  <si>
    <t>FMXA</t>
  </si>
  <si>
    <t>FMXC</t>
  </si>
  <si>
    <t>FMFO</t>
  </si>
  <si>
    <t>.dMIEU0RE00NEU</t>
  </si>
  <si>
    <t>.MICN0TH09NUS</t>
  </si>
  <si>
    <t>FMCT</t>
  </si>
  <si>
    <t>MXCHNTEC</t>
  </si>
  <si>
    <t>Thematic</t>
  </si>
  <si>
    <t>Large Cap</t>
  </si>
  <si>
    <t>MSCI China Tech 100</t>
  </si>
  <si>
    <t>FMHS</t>
  </si>
  <si>
    <t>FMHC</t>
  </si>
  <si>
    <t>MSCI Hong Kong Listed Large Cap</t>
  </si>
  <si>
    <t>MSCI China Hong Kong Listed Large Cap</t>
  </si>
  <si>
    <t>OMHS</t>
  </si>
  <si>
    <t>OMHC</t>
  </si>
  <si>
    <t>MXCKLU</t>
  </si>
  <si>
    <t>MXHKLU</t>
  </si>
  <si>
    <t xml:space="preserve">Minimum Block Size </t>
  </si>
  <si>
    <t xml:space="preserve">Non Disclosure </t>
  </si>
  <si>
    <t xml:space="preserve">Tick Size </t>
  </si>
  <si>
    <t xml:space="preserve">Tick Value </t>
  </si>
  <si>
    <t>.MIZS000LLPUS</t>
  </si>
  <si>
    <t>.MICN000LLPUS</t>
  </si>
  <si>
    <t>.dMIZS000LLPUS</t>
  </si>
  <si>
    <t>.dMICN000LLPUS</t>
  </si>
  <si>
    <t>0#OMHS*.EX</t>
  </si>
  <si>
    <t>0#OMHC*.EX</t>
  </si>
  <si>
    <t>https://www.msci.com/documents/10199/f389680f-c34c-b3e3-e5dc-c00fa950ab02</t>
  </si>
  <si>
    <t>https://www.msci.com/documents/10199/71e0b4e9-e8d3-1c4d-dfe7-25c8c2a85113</t>
  </si>
  <si>
    <t>https://www.msci.com/documents/10199/2d51730c-2429-2dda-bb74-9f9536b3a566</t>
  </si>
  <si>
    <t>https://www.msci.com/documents/10199/14ca5492-3d38-477d-2ea6-02e1bd6b547e</t>
  </si>
  <si>
    <t>https://www.msci.com/documents/10199/b2fc634a-9ab2-c9ba-9942-c4d374a89c9f</t>
  </si>
  <si>
    <t>https://www.msci.com/documents/10199/68100f32-80a9-499f-a0f9-5a2e0ba81c86</t>
  </si>
  <si>
    <t>https://www.msci.com/documents/10199/ffae8d5d-29d4-4b71-a497-8c2e368cc51d</t>
  </si>
  <si>
    <t>https://www.msci.com/documents/10199/03c81af0-4969-aa52-ed11-f18e70c04d2e</t>
  </si>
  <si>
    <t>https://www.msci.com/documents/10199/6bdf5f7f-7cf9-40bf-9284-54dcc7125fcf</t>
  </si>
  <si>
    <t>https://www.msci.com/documents/10199/8f33501b-2547-4c27-9a0b-a3b0b1bc3b09</t>
  </si>
  <si>
    <t>https://www.msci.com/documents/10199/9af7b84f-c849-4318-a40d-01c5d13c92ac</t>
  </si>
  <si>
    <t>https://www.msci.com/documents/10199/ce8c4675-8e3b-48fc-87c3-d24810691593</t>
  </si>
  <si>
    <t>https://www.msci.com/documents/10199/69c26a20-af52-4429-9805-bb8e52323eae</t>
  </si>
  <si>
    <t>https://www.msci.com/documents/10199/43f0da3c-a77f-45f7-9037-5a7a60184db5</t>
  </si>
  <si>
    <t>https://www.msci.com/documents/10199/8826a446-bba3-448c-919b-d8a795f133bf</t>
  </si>
  <si>
    <t>https://www.msci.com/documents/10199/209753df-826c-495d-aef2-5a8f71b80880</t>
  </si>
  <si>
    <t>https://www.msci.com/documents/10199/b2c99f8b-4e9c-4ac2-a04d-9cedbd6bfebc</t>
  </si>
  <si>
    <t>https://www.msci.com/documents/10199/0ec961e5-7659-4ae1-bf4e-78dbb8afd99a</t>
  </si>
  <si>
    <t>https://www.msci.com/documents/10199/fed35661-51d8-478b-8a9a-3b4a8ae62d6d</t>
  </si>
  <si>
    <t>https://www.msci.com/documents/10199/e5626e0e-a3e2-40da-9b6a-c31906726b3f</t>
  </si>
  <si>
    <t>0#FMFO:</t>
  </si>
  <si>
    <t>0#FMFJ:</t>
  </si>
  <si>
    <t>0#FMFU:</t>
  </si>
  <si>
    <t>0#FMFW:</t>
  </si>
  <si>
    <t>0#FMFE:</t>
  </si>
  <si>
    <t>0#FMSF:</t>
  </si>
  <si>
    <t>0#FMSJ:</t>
  </si>
  <si>
    <t>0#FMSU:</t>
  </si>
  <si>
    <t>0#FMSW:</t>
  </si>
  <si>
    <t>0#FMSM:</t>
  </si>
  <si>
    <t>0#FMHS:</t>
  </si>
  <si>
    <t>0#FMHC:</t>
  </si>
  <si>
    <t>0#FMUC:</t>
  </si>
  <si>
    <t>0#FMUD:</t>
  </si>
  <si>
    <t>0#FMUP:</t>
  </si>
  <si>
    <t>0#FMUR:</t>
  </si>
  <si>
    <t>0#FMUF:</t>
  </si>
  <si>
    <t>0#FMUH:</t>
  </si>
  <si>
    <t>0#FMUI:</t>
  </si>
  <si>
    <t>0#FMUL:</t>
  </si>
  <si>
    <t>0#FMUT:</t>
  </si>
  <si>
    <t>0#FMUW:</t>
  </si>
  <si>
    <t>0#FMUU:</t>
  </si>
  <si>
    <t>0#FMXA:</t>
  </si>
  <si>
    <t>0#FMXC:</t>
  </si>
  <si>
    <t>0#FMAG:</t>
  </si>
  <si>
    <t>0#FMAV:</t>
  </si>
  <si>
    <t>0#FMCT:</t>
  </si>
  <si>
    <t>Size</t>
  </si>
  <si>
    <t>Factor &amp; Style</t>
  </si>
  <si>
    <t>SHSA</t>
  </si>
  <si>
    <t>SHWA</t>
  </si>
  <si>
    <t>SICA</t>
  </si>
  <si>
    <t>SHRA</t>
  </si>
  <si>
    <t>SHLA</t>
  </si>
  <si>
    <t>SHEA</t>
  </si>
  <si>
    <t>SIEA</t>
  </si>
  <si>
    <t>SIOA</t>
  </si>
  <si>
    <t>SIPA</t>
  </si>
  <si>
    <t>SITA</t>
  </si>
  <si>
    <t>SIYA</t>
  </si>
  <si>
    <t>SJAA</t>
  </si>
  <si>
    <t>SJBA</t>
  </si>
  <si>
    <t>SJDA</t>
  </si>
  <si>
    <t>SJEA</t>
  </si>
  <si>
    <t>SJLA</t>
  </si>
  <si>
    <t>SJOA</t>
  </si>
  <si>
    <t>SJRA</t>
  </si>
  <si>
    <t>SJPA</t>
  </si>
  <si>
    <t>SJSA</t>
  </si>
  <si>
    <t>SJTA</t>
  </si>
  <si>
    <t>SJWA</t>
  </si>
  <si>
    <t>SJYA</t>
  </si>
  <si>
    <t>https://www.msci.com/documents/10199/027475a1-bb4b-f2ef-7c1b-a42ae485858d</t>
  </si>
  <si>
    <t>https://www.msci.com/documents/10199/1639e57e-f188-cd7f-894c-c8439613774d</t>
  </si>
  <si>
    <t>MSCI Brazil</t>
  </si>
  <si>
    <t>FMBZ</t>
  </si>
  <si>
    <t>NDUEBRAF</t>
  </si>
  <si>
    <t>M1BR</t>
  </si>
  <si>
    <t>.dMIBR00000NUS</t>
  </si>
  <si>
    <t>.MIBR00000NUS</t>
  </si>
  <si>
    <t>CHF</t>
  </si>
  <si>
    <t>FMST</t>
  </si>
  <si>
    <t>M7CH</t>
  </si>
  <si>
    <t>.dMICH00000NCH</t>
  </si>
  <si>
    <t>.MICH00000NCH</t>
  </si>
  <si>
    <t xml:space="preserve">MSCI EM Asia ESG Screened </t>
  </si>
  <si>
    <t>https://www.msci.com/documents/10199/396f0b1e-04ce-b139-bfa5-d8b6659aa97f</t>
  </si>
  <si>
    <t>FMSS</t>
  </si>
  <si>
    <t>.dMIMS2ESC0NUS</t>
  </si>
  <si>
    <t>.MIMS2ESC0NUS</t>
  </si>
  <si>
    <t>MSCI China</t>
  </si>
  <si>
    <t>https://www.msci.com/documents/10199/e67c4c7b-b016-4e59-a460-b42574cde2e6</t>
  </si>
  <si>
    <t>FMCH</t>
  </si>
  <si>
    <t>NDEUCHF</t>
  </si>
  <si>
    <t>M1CN</t>
  </si>
  <si>
    <t>.dMICN00000NUS</t>
  </si>
  <si>
    <t>.MICN00000NUS</t>
  </si>
  <si>
    <t>NU733353</t>
  </si>
  <si>
    <t>https://www.msci.com/documents/10199/ff531729-c909-456a-92c1-a695da79657a</t>
  </si>
  <si>
    <t>https://www.msci.com/documents/10199/efef068e-d252-4e75-8142-2c8b8f441759</t>
  </si>
  <si>
    <t>MUPA</t>
  </si>
  <si>
    <t>MURA</t>
  </si>
  <si>
    <t>MUWA</t>
  </si>
  <si>
    <t>MUYA</t>
  </si>
  <si>
    <t>0#FMSS:</t>
  </si>
  <si>
    <t>0#FMST:</t>
  </si>
  <si>
    <t>0#FMCH:</t>
  </si>
  <si>
    <t>0#FMBZ:</t>
  </si>
  <si>
    <t>MXEFDVG</t>
  </si>
  <si>
    <t>MXWDDVG</t>
  </si>
  <si>
    <t>MXEMDVG</t>
  </si>
  <si>
    <t>NU728974</t>
  </si>
  <si>
    <t>NU721420</t>
  </si>
  <si>
    <t>NU721417</t>
  </si>
  <si>
    <t>NU721415</t>
  </si>
  <si>
    <t>NU728007</t>
  </si>
  <si>
    <t>M1USEW</t>
  </si>
  <si>
    <t>M1USMMT</t>
  </si>
  <si>
    <t>M1NAUSQL</t>
  </si>
  <si>
    <t>M1USVWG</t>
  </si>
  <si>
    <t>MMDUWORN</t>
  </si>
  <si>
    <t>NDWUTEL</t>
  </si>
  <si>
    <t>NDWUCDIS</t>
  </si>
  <si>
    <t>NDWUCSTA</t>
  </si>
  <si>
    <t>NDWUENR</t>
  </si>
  <si>
    <t>NDWUFNCL</t>
  </si>
  <si>
    <t>NDWUHC</t>
  </si>
  <si>
    <t>NDWUIND</t>
  </si>
  <si>
    <t>NDWUIT</t>
  </si>
  <si>
    <t>NDWUMAT</t>
  </si>
  <si>
    <t>NDWURE</t>
  </si>
  <si>
    <t>NDWUUTI</t>
  </si>
  <si>
    <t>NDUFTS</t>
  </si>
  <si>
    <t>NDUFCD</t>
  </si>
  <si>
    <t>NDUFCONS</t>
  </si>
  <si>
    <t>NDUFEG</t>
  </si>
  <si>
    <t>NDUFFIN</t>
  </si>
  <si>
    <t>NDUFHC</t>
  </si>
  <si>
    <t>NDUFIND</t>
  </si>
  <si>
    <t>NDUFIT</t>
  </si>
  <si>
    <t>NDUFML</t>
  </si>
  <si>
    <t>NDUFULI</t>
  </si>
  <si>
    <t>MSSUNAMN</t>
  </si>
  <si>
    <t>NCEDE15</t>
  </si>
  <si>
    <t>NCUDWI</t>
  </si>
  <si>
    <t>NDDUAS</t>
  </si>
  <si>
    <t>MSDEBEN</t>
  </si>
  <si>
    <t>GDDUCA</t>
  </si>
  <si>
    <t>NDDUDE</t>
  </si>
  <si>
    <t>MSDUEAFE</t>
  </si>
  <si>
    <t>NDDUEAFE</t>
  </si>
  <si>
    <t>MSDEEMUN</t>
  </si>
  <si>
    <t>MSDEE15N</t>
  </si>
  <si>
    <t>MSEREURP</t>
  </si>
  <si>
    <t>NDDUE15</t>
  </si>
  <si>
    <t>MSDEEXZN</t>
  </si>
  <si>
    <t>MSDE15XN</t>
  </si>
  <si>
    <t>MSDEFIN</t>
  </si>
  <si>
    <t>MSDEFRN</t>
  </si>
  <si>
    <t>NDDUHK</t>
  </si>
  <si>
    <t>MSDEITN</t>
  </si>
  <si>
    <t>NDDUJN</t>
  </si>
  <si>
    <t>M7JPE</t>
  </si>
  <si>
    <t>NDDUKOK</t>
  </si>
  <si>
    <t>MSDENEN</t>
  </si>
  <si>
    <t>NDDUNZ</t>
  </si>
  <si>
    <t>GDDUNA</t>
  </si>
  <si>
    <t>NDDUNA</t>
  </si>
  <si>
    <t>NDDUNO</t>
  </si>
  <si>
    <t>NDDUP</t>
  </si>
  <si>
    <t>NDDUPXJ</t>
  </si>
  <si>
    <t>M1SGE</t>
  </si>
  <si>
    <t>MSDESPN</t>
  </si>
  <si>
    <t>NDDUSW</t>
  </si>
  <si>
    <t>NDDUSZ</t>
  </si>
  <si>
    <t>M1GB</t>
  </si>
  <si>
    <t>NDDUUK</t>
  </si>
  <si>
    <t>NDDUUS</t>
  </si>
  <si>
    <t>GDDUUS</t>
  </si>
  <si>
    <t>NDDUWI</t>
  </si>
  <si>
    <t>MSDUWI</t>
  </si>
  <si>
    <t>MSDEWIN</t>
  </si>
  <si>
    <t>MDWO</t>
  </si>
  <si>
    <t>NDUESEA</t>
  </si>
  <si>
    <t>NDAUACA</t>
  </si>
  <si>
    <t>NDUECAXJ</t>
  </si>
  <si>
    <t>NDUEACAP</t>
  </si>
  <si>
    <t>NDUECAPF</t>
  </si>
  <si>
    <t>NDUEACWF</t>
  </si>
  <si>
    <t>NDEEWNR</t>
  </si>
  <si>
    <t>MSEUACWF</t>
  </si>
  <si>
    <t>NDUEACWZ</t>
  </si>
  <si>
    <t>NDEUSCH</t>
  </si>
  <si>
    <t>MSCNXNUS</t>
  </si>
  <si>
    <t>NDEUSCO</t>
  </si>
  <si>
    <t>NDEUSCZ</t>
  </si>
  <si>
    <t>NDEUSEG</t>
  </si>
  <si>
    <t>NDUEEGF</t>
  </si>
  <si>
    <t>MSEUEGF</t>
  </si>
  <si>
    <t>MSDEEEMN</t>
  </si>
  <si>
    <t>NDUEEGFA</t>
  </si>
  <si>
    <t>M1CXNPSA</t>
  </si>
  <si>
    <t>NDDUEMEA</t>
  </si>
  <si>
    <t>M1CXTUR</t>
  </si>
  <si>
    <t>M1LA7</t>
  </si>
  <si>
    <t>NDUEEGFL</t>
  </si>
  <si>
    <t>NDEUSHG</t>
  </si>
  <si>
    <t>NDEUSIA</t>
  </si>
  <si>
    <t>NDEUINF</t>
  </si>
  <si>
    <t>MGCUKWN</t>
  </si>
  <si>
    <t>NDDUMAF</t>
  </si>
  <si>
    <t>NDEUMXF</t>
  </si>
  <si>
    <t>NDEUSPR</t>
  </si>
  <si>
    <t>NDEUPHF</t>
  </si>
  <si>
    <t>NDEUSPO</t>
  </si>
  <si>
    <t>MGCUQAN</t>
  </si>
  <si>
    <t>M1SAP</t>
  </si>
  <si>
    <t>NDEUSSA</t>
  </si>
  <si>
    <t>NDEUSTW</t>
  </si>
  <si>
    <t>NDEUTHF</t>
  </si>
  <si>
    <t>MGCUAEN</t>
  </si>
  <si>
    <t>MSGEUNTR</t>
  </si>
  <si>
    <t>MSVEUNTR</t>
  </si>
  <si>
    <t>NDUGWI</t>
  </si>
  <si>
    <t>NDUVWI</t>
  </si>
  <si>
    <t>NDUEEGFN</t>
  </si>
  <si>
    <t>NUVEEMVN</t>
  </si>
  <si>
    <t>Standard (EM)</t>
  </si>
  <si>
    <t>* DM = Developed Markets / EM = Emerging Markets</t>
  </si>
  <si>
    <t>MSCI Germany</t>
  </si>
  <si>
    <t xml:space="preserve">MSCI Europe ESG Screened </t>
  </si>
  <si>
    <t>FMSR</t>
  </si>
  <si>
    <t>NE721416</t>
  </si>
  <si>
    <t>.dMIEU20000NEU</t>
  </si>
  <si>
    <t>.MIEU20000NEU</t>
  </si>
  <si>
    <t xml:space="preserve">MSCI EMU ESG Screened </t>
  </si>
  <si>
    <t>FMSO</t>
  </si>
  <si>
    <t>NE721421</t>
  </si>
  <si>
    <t>.dMIEM20000NEU</t>
  </si>
  <si>
    <t>.MIEM20000NEU</t>
  </si>
  <si>
    <t>FMGY</t>
  </si>
  <si>
    <t>M7DE</t>
  </si>
  <si>
    <t>.dMIDE00000NEU</t>
  </si>
  <si>
    <t>.MIDE00000NEU</t>
  </si>
  <si>
    <t>https://www.msci.com/documents/10199/6ca22414-31a3-49a9-988f-67222ad7091a</t>
  </si>
  <si>
    <t>https://www.msci.com/documents/10199/139bc6a5-fbdd-e6f0-f841-fcd0555e2e81</t>
  </si>
  <si>
    <t>https://www.msci.com/documents/10199/1130082c-32a1-bf54-49e7-1c90134119bb</t>
  </si>
  <si>
    <t>MSDEGRN</t>
  </si>
  <si>
    <t>OMSA</t>
  </si>
  <si>
    <t>OMCH</t>
  </si>
  <si>
    <t>MSCI Israel</t>
  </si>
  <si>
    <t>FMIS</t>
  </si>
  <si>
    <t>M1IL</t>
  </si>
  <si>
    <t>https://www.msci.com/documents/10199/2283f22d-f026-4109-aff9-60fe04cf31f1</t>
  </si>
  <si>
    <t>.dMIIL00000NUS</t>
  </si>
  <si>
    <t>.MIIL00000NUS</t>
  </si>
  <si>
    <t>NDEUIS</t>
  </si>
  <si>
    <t>.MIUS20000NUS</t>
  </si>
  <si>
    <t>.dMIUS20000NUS</t>
  </si>
  <si>
    <t>.MIWO20000NUS</t>
  </si>
  <si>
    <t>.dMIWO20000NUS</t>
  </si>
  <si>
    <t>.MIJP20000NUS</t>
  </si>
  <si>
    <t>.dMIJP20000NUS</t>
  </si>
  <si>
    <t>.MIEA20000NUS</t>
  </si>
  <si>
    <t>.MIEF20000NUS</t>
  </si>
  <si>
    <t>ISRA</t>
  </si>
  <si>
    <t>MGYA</t>
  </si>
  <si>
    <t>AUEA</t>
  </si>
  <si>
    <t>UMEA</t>
  </si>
  <si>
    <t>M1SAP &lt;Index&gt; OMON</t>
  </si>
  <si>
    <t>NDEUCHF &lt;Index&gt; OMON</t>
  </si>
  <si>
    <t>0#OMCH*.EX</t>
  </si>
  <si>
    <t>0#OMSA*.EX</t>
  </si>
  <si>
    <t>MXHKLU &lt;Index&gt; OMON</t>
  </si>
  <si>
    <t>MXCKLU &lt;Index&gt; OMON</t>
  </si>
  <si>
    <t>0#FMSO:</t>
  </si>
  <si>
    <t>0#FMSR:</t>
  </si>
  <si>
    <t>0#FMGY:</t>
  </si>
  <si>
    <t>0#FMIS:</t>
  </si>
  <si>
    <t>.dMIEF20000NUS</t>
  </si>
  <si>
    <t>MSCI Europe ESG Enhanced Focus CTB</t>
  </si>
  <si>
    <t>MSCI Japan ESG Enhanced Focus CTB</t>
  </si>
  <si>
    <t>MSCI USA ESG Enhanced Focus CTB</t>
  </si>
  <si>
    <t>MSCI World ESG Enhanced Focus CTB</t>
  </si>
  <si>
    <t>MSCI Emerging Markets ESG Enhanced Focus CTB</t>
  </si>
  <si>
    <t>ESG Enhanced Focus CTB</t>
  </si>
  <si>
    <t>Last update: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</si>
</sst>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0;\(#,##0\)"/>
    <numFmt numFmtId="167" formatCode="0.000"/>
    <numFmt numFmtId="168" formatCode="#,##0.000"/>
  </numFmts>
  <fonts count="18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36"/>
      <color theme="0"/>
      <name val="Arial"/>
      <family val="2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u/>
      <sz val="8"/>
      <color theme="10"/>
      <name val="Calibri"/>
      <family val="2"/>
      <scheme val="minor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8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12"/>
      <color theme="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201751"/>
        <bgColor indexed="64"/>
      </patternFill>
    </fill>
    <fill>
      <patternFill patternType="solid">
        <fgColor rgb="FF00CE7D"/>
        <bgColor indexed="64"/>
      </patternFill>
    </fill>
    <fill>
      <patternFill patternType="solid">
        <fgColor rgb="FF3C7DBE"/>
        <bgColor indexed="64"/>
      </patternFill>
    </fill>
    <fill>
      <patternFill patternType="solid">
        <fgColor rgb="FFA0DCC8"/>
        <bgColor indexed="64"/>
      </patternFill>
    </fill>
    <fill>
      <patternFill patternType="solid">
        <fgColor rgb="FF66348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454D"/>
        <bgColor indexed="64"/>
      </patternFill>
    </fill>
    <fill>
      <patternFill patternType="solid">
        <fgColor rgb="FFFFAAA1"/>
        <bgColor indexed="64"/>
      </patternFill>
    </fill>
    <fill>
      <patternFill patternType="solid">
        <fgColor rgb="FFDCDCD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6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0" borderId="0" xfId="0" applyFont="1"/>
    <xf numFmtId="0" fontId="6" fillId="0" borderId="0" xfId="0" applyFont="1"/>
    <xf numFmtId="166" fontId="7" fillId="5" borderId="7" xfId="0" applyNumberFormat="1" applyFont="1" applyFill="1" applyBorder="1" applyAlignment="1" applyProtection="1">
      <alignment horizontal="center" vertical="center"/>
      <protection locked="0"/>
    </xf>
    <xf numFmtId="166" fontId="7" fillId="7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4" fillId="0" borderId="0" xfId="1" applyFont="1"/>
    <xf numFmtId="3" fontId="4" fillId="0" borderId="0" xfId="0" applyNumberFormat="1" applyFont="1"/>
    <xf numFmtId="1" fontId="4" fillId="0" borderId="0" xfId="0" applyNumberFormat="1" applyFont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65" fontId="2" fillId="2" borderId="8" xfId="1" applyNumberFormat="1" applyFont="1" applyFill="1" applyBorder="1"/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/>
    </xf>
    <xf numFmtId="0" fontId="11" fillId="5" borderId="16" xfId="2" applyFont="1" applyFill="1" applyBorder="1" applyAlignment="1">
      <alignment horizontal="center" vertical="center"/>
    </xf>
    <xf numFmtId="17" fontId="7" fillId="5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>
      <alignment horizontal="center" vertical="center"/>
    </xf>
    <xf numFmtId="0" fontId="11" fillId="7" borderId="16" xfId="2" applyFont="1" applyFill="1" applyBorder="1" applyAlignment="1">
      <alignment horizontal="center" vertical="center"/>
    </xf>
    <xf numFmtId="17" fontId="7" fillId="7" borderId="6" xfId="0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164" fontId="12" fillId="0" borderId="0" xfId="1" applyFont="1"/>
    <xf numFmtId="3" fontId="12" fillId="0" borderId="0" xfId="0" applyNumberFormat="1" applyFont="1"/>
    <xf numFmtId="1" fontId="12" fillId="0" borderId="0" xfId="0" applyNumberFormat="1" applyFont="1"/>
    <xf numFmtId="165" fontId="12" fillId="0" borderId="0" xfId="1" applyNumberFormat="1" applyFont="1"/>
    <xf numFmtId="0" fontId="7" fillId="5" borderId="6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7" fillId="9" borderId="7" xfId="0" applyFont="1" applyFill="1" applyBorder="1" applyAlignment="1" applyProtection="1">
      <alignment horizontal="left" vertical="top" indent="3"/>
      <protection locked="0"/>
    </xf>
    <xf numFmtId="0" fontId="7" fillId="9" borderId="6" xfId="0" applyFont="1" applyFill="1" applyBorder="1" applyAlignment="1" applyProtection="1">
      <alignment horizontal="center" vertical="center"/>
      <protection locked="0"/>
    </xf>
    <xf numFmtId="17" fontId="7" fillId="9" borderId="6" xfId="0" applyNumberFormat="1" applyFont="1" applyFill="1" applyBorder="1" applyAlignment="1">
      <alignment horizontal="center" vertical="center"/>
    </xf>
    <xf numFmtId="3" fontId="7" fillId="9" borderId="6" xfId="0" applyNumberFormat="1" applyFont="1" applyFill="1" applyBorder="1" applyAlignment="1">
      <alignment horizontal="center" vertical="center"/>
    </xf>
    <xf numFmtId="2" fontId="7" fillId="9" borderId="6" xfId="0" applyNumberFormat="1" applyFont="1" applyFill="1" applyBorder="1" applyAlignment="1" applyProtection="1">
      <alignment horizontal="center" vertical="center"/>
      <protection locked="0"/>
    </xf>
    <xf numFmtId="1" fontId="7" fillId="9" borderId="6" xfId="0" applyNumberFormat="1" applyFont="1" applyFill="1" applyBorder="1" applyAlignment="1" applyProtection="1">
      <alignment horizontal="center" vertical="center"/>
      <protection locked="0"/>
    </xf>
    <xf numFmtId="2" fontId="7" fillId="9" borderId="6" xfId="1" applyNumberFormat="1" applyFont="1" applyFill="1" applyBorder="1" applyAlignment="1" applyProtection="1">
      <alignment horizontal="center" vertical="center"/>
      <protection locked="0"/>
    </xf>
    <xf numFmtId="168" fontId="7" fillId="9" borderId="7" xfId="0" applyNumberFormat="1" applyFont="1" applyFill="1" applyBorder="1" applyAlignment="1">
      <alignment horizontal="center" vertical="center"/>
    </xf>
    <xf numFmtId="4" fontId="7" fillId="9" borderId="6" xfId="0" applyNumberFormat="1" applyFont="1" applyFill="1" applyBorder="1" applyAlignment="1">
      <alignment horizontal="center" vertical="center"/>
    </xf>
    <xf numFmtId="1" fontId="7" fillId="9" borderId="6" xfId="0" applyNumberFormat="1" applyFont="1" applyFill="1" applyBorder="1" applyAlignment="1">
      <alignment horizontal="center" vertical="center"/>
    </xf>
    <xf numFmtId="2" fontId="7" fillId="9" borderId="6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 applyProtection="1">
      <alignment horizontal="left" vertical="top" indent="3"/>
      <protection locked="0"/>
    </xf>
    <xf numFmtId="0" fontId="7" fillId="10" borderId="6" xfId="0" applyFont="1" applyFill="1" applyBorder="1" applyAlignment="1" applyProtection="1">
      <alignment horizontal="center" vertical="center"/>
      <protection locked="0"/>
    </xf>
    <xf numFmtId="0" fontId="7" fillId="10" borderId="6" xfId="0" applyFont="1" applyFill="1" applyBorder="1" applyAlignment="1">
      <alignment horizontal="center" vertical="center"/>
    </xf>
    <xf numFmtId="0" fontId="11" fillId="10" borderId="16" xfId="2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left" vertical="center"/>
    </xf>
    <xf numFmtId="166" fontId="7" fillId="10" borderId="7" xfId="0" applyNumberFormat="1" applyFont="1" applyFill="1" applyBorder="1" applyAlignment="1" applyProtection="1">
      <alignment horizontal="center" vertical="center"/>
      <protection locked="0"/>
    </xf>
    <xf numFmtId="17" fontId="7" fillId="10" borderId="6" xfId="0" applyNumberFormat="1" applyFont="1" applyFill="1" applyBorder="1" applyAlignment="1">
      <alignment horizontal="center" vertical="center"/>
    </xf>
    <xf numFmtId="3" fontId="7" fillId="10" borderId="6" xfId="0" applyNumberFormat="1" applyFont="1" applyFill="1" applyBorder="1" applyAlignment="1">
      <alignment horizontal="center" vertical="center"/>
    </xf>
    <xf numFmtId="2" fontId="7" fillId="10" borderId="6" xfId="0" applyNumberFormat="1" applyFont="1" applyFill="1" applyBorder="1" applyAlignment="1" applyProtection="1">
      <alignment horizontal="center" vertical="center"/>
      <protection locked="0"/>
    </xf>
    <xf numFmtId="1" fontId="7" fillId="10" borderId="6" xfId="0" applyNumberFormat="1" applyFont="1" applyFill="1" applyBorder="1" applyAlignment="1" applyProtection="1">
      <alignment horizontal="center" vertical="center"/>
      <protection locked="0"/>
    </xf>
    <xf numFmtId="2" fontId="7" fillId="10" borderId="6" xfId="1" applyNumberFormat="1" applyFont="1" applyFill="1" applyBorder="1" applyAlignment="1" applyProtection="1">
      <alignment horizontal="center" vertical="center"/>
      <protection locked="0"/>
    </xf>
    <xf numFmtId="167" fontId="7" fillId="10" borderId="16" xfId="0" applyNumberFormat="1" applyFont="1" applyFill="1" applyBorder="1" applyAlignment="1" applyProtection="1">
      <alignment horizontal="center" vertical="center"/>
      <protection locked="0"/>
    </xf>
    <xf numFmtId="168" fontId="7" fillId="10" borderId="7" xfId="0" applyNumberFormat="1" applyFont="1" applyFill="1" applyBorder="1" applyAlignment="1">
      <alignment horizontal="center" vertical="center"/>
    </xf>
    <xf numFmtId="4" fontId="7" fillId="10" borderId="6" xfId="0" applyNumberFormat="1" applyFont="1" applyFill="1" applyBorder="1" applyAlignment="1">
      <alignment horizontal="center" vertical="center"/>
    </xf>
    <xf numFmtId="4" fontId="7" fillId="10" borderId="16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2" fontId="7" fillId="10" borderId="6" xfId="0" applyNumberFormat="1" applyFont="1" applyFill="1" applyBorder="1" applyAlignment="1">
      <alignment horizontal="center" vertical="center"/>
    </xf>
    <xf numFmtId="1" fontId="7" fillId="10" borderId="6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 applyProtection="1">
      <alignment horizontal="left" vertical="top" indent="3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166" fontId="15" fillId="2" borderId="7" xfId="0" applyNumberFormat="1" applyFont="1" applyFill="1" applyBorder="1" applyAlignment="1" applyProtection="1">
      <alignment horizontal="center" vertical="center"/>
      <protection locked="0"/>
    </xf>
    <xf numFmtId="17" fontId="15" fillId="2" borderId="6" xfId="0" applyNumberFormat="1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 applyProtection="1">
      <alignment horizontal="center" vertical="center"/>
      <protection locked="0"/>
    </xf>
    <xf numFmtId="1" fontId="15" fillId="2" borderId="6" xfId="0" applyNumberFormat="1" applyFont="1" applyFill="1" applyBorder="1" applyAlignment="1" applyProtection="1">
      <alignment horizontal="center" vertical="center"/>
      <protection locked="0"/>
    </xf>
    <xf numFmtId="2" fontId="15" fillId="2" borderId="6" xfId="1" applyNumberFormat="1" applyFont="1" applyFill="1" applyBorder="1" applyAlignment="1" applyProtection="1">
      <alignment horizontal="center" vertical="center"/>
      <protection locked="0"/>
    </xf>
    <xf numFmtId="167" fontId="15" fillId="2" borderId="16" xfId="0" applyNumberFormat="1" applyFont="1" applyFill="1" applyBorder="1" applyAlignment="1" applyProtection="1">
      <alignment horizontal="center" vertical="center"/>
      <protection locked="0"/>
    </xf>
    <xf numFmtId="168" fontId="15" fillId="2" borderId="7" xfId="0" applyNumberFormat="1" applyFont="1" applyFill="1" applyBorder="1" applyAlignment="1">
      <alignment horizontal="center" vertical="center"/>
    </xf>
    <xf numFmtId="4" fontId="15" fillId="2" borderId="6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top" indent="3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>
      <alignment horizontal="center" vertical="center"/>
    </xf>
    <xf numFmtId="0" fontId="16" fillId="3" borderId="16" xfId="2" applyFont="1" applyFill="1" applyBorder="1" applyAlignment="1">
      <alignment horizontal="center" vertical="center"/>
    </xf>
    <xf numFmtId="166" fontId="15" fillId="3" borderId="7" xfId="0" applyNumberFormat="1" applyFont="1" applyFill="1" applyBorder="1" applyAlignment="1" applyProtection="1">
      <alignment horizontal="center" vertical="center"/>
      <protection locked="0"/>
    </xf>
    <xf numFmtId="17" fontId="15" fillId="3" borderId="6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15" fillId="3" borderId="6" xfId="0" applyNumberFormat="1" applyFont="1" applyFill="1" applyBorder="1" applyAlignment="1" applyProtection="1">
      <alignment horizontal="center" vertical="center"/>
      <protection locked="0"/>
    </xf>
    <xf numFmtId="2" fontId="15" fillId="3" borderId="6" xfId="1" applyNumberFormat="1" applyFont="1" applyFill="1" applyBorder="1" applyAlignment="1" applyProtection="1">
      <alignment horizontal="center" vertical="center"/>
      <protection locked="0"/>
    </xf>
    <xf numFmtId="167" fontId="15" fillId="3" borderId="16" xfId="0" applyNumberFormat="1" applyFont="1" applyFill="1" applyBorder="1" applyAlignment="1" applyProtection="1">
      <alignment horizontal="center" vertical="center"/>
      <protection locked="0"/>
    </xf>
    <xf numFmtId="168" fontId="15" fillId="3" borderId="7" xfId="0" applyNumberFormat="1" applyFont="1" applyFill="1" applyBorder="1" applyAlignment="1">
      <alignment horizontal="center" vertical="center"/>
    </xf>
    <xf numFmtId="4" fontId="15" fillId="3" borderId="6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center" vertical="center"/>
    </xf>
    <xf numFmtId="1" fontId="15" fillId="3" borderId="6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 applyProtection="1">
      <alignment horizontal="left" vertical="top" indent="3"/>
      <protection locked="0"/>
    </xf>
    <xf numFmtId="0" fontId="15" fillId="6" borderId="6" xfId="0" applyFont="1" applyFill="1" applyBorder="1" applyAlignment="1" applyProtection="1">
      <alignment horizontal="center" vertical="center"/>
      <protection locked="0"/>
    </xf>
    <xf numFmtId="0" fontId="15" fillId="6" borderId="6" xfId="0" applyFont="1" applyFill="1" applyBorder="1" applyAlignment="1">
      <alignment horizontal="center" vertical="center"/>
    </xf>
    <xf numFmtId="0" fontId="16" fillId="6" borderId="16" xfId="2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/>
    </xf>
    <xf numFmtId="166" fontId="15" fillId="6" borderId="7" xfId="0" applyNumberFormat="1" applyFont="1" applyFill="1" applyBorder="1" applyAlignment="1" applyProtection="1">
      <alignment horizontal="center" vertical="center"/>
      <protection locked="0"/>
    </xf>
    <xf numFmtId="17" fontId="15" fillId="6" borderId="6" xfId="0" applyNumberFormat="1" applyFont="1" applyFill="1" applyBorder="1" applyAlignment="1">
      <alignment horizontal="center" vertical="center"/>
    </xf>
    <xf numFmtId="3" fontId="15" fillId="6" borderId="6" xfId="0" applyNumberFormat="1" applyFont="1" applyFill="1" applyBorder="1" applyAlignment="1">
      <alignment horizontal="center" vertical="center"/>
    </xf>
    <xf numFmtId="2" fontId="15" fillId="6" borderId="6" xfId="0" applyNumberFormat="1" applyFont="1" applyFill="1" applyBorder="1" applyAlignment="1" applyProtection="1">
      <alignment horizontal="center" vertical="center"/>
      <protection locked="0"/>
    </xf>
    <xf numFmtId="1" fontId="15" fillId="6" borderId="6" xfId="0" applyNumberFormat="1" applyFont="1" applyFill="1" applyBorder="1" applyAlignment="1" applyProtection="1">
      <alignment horizontal="center" vertical="center"/>
      <protection locked="0"/>
    </xf>
    <xf numFmtId="2" fontId="15" fillId="6" borderId="6" xfId="1" applyNumberFormat="1" applyFont="1" applyFill="1" applyBorder="1" applyAlignment="1" applyProtection="1">
      <alignment horizontal="center" vertical="center"/>
      <protection locked="0"/>
    </xf>
    <xf numFmtId="167" fontId="15" fillId="6" borderId="16" xfId="0" applyNumberFormat="1" applyFont="1" applyFill="1" applyBorder="1" applyAlignment="1" applyProtection="1">
      <alignment horizontal="center" vertical="center"/>
      <protection locked="0"/>
    </xf>
    <xf numFmtId="168" fontId="15" fillId="6" borderId="7" xfId="0" applyNumberFormat="1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/>
    </xf>
    <xf numFmtId="4" fontId="15" fillId="6" borderId="16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2" fontId="15" fillId="6" borderId="6" xfId="0" applyNumberFormat="1" applyFont="1" applyFill="1" applyBorder="1" applyAlignment="1">
      <alignment horizontal="center" vertical="center"/>
    </xf>
    <xf numFmtId="1" fontId="15" fillId="6" borderId="6" xfId="0" applyNumberFormat="1" applyFont="1" applyFill="1" applyBorder="1" applyAlignment="1">
      <alignment horizontal="center" vertical="center"/>
    </xf>
    <xf numFmtId="0" fontId="15" fillId="8" borderId="7" xfId="0" applyFont="1" applyFill="1" applyBorder="1" applyAlignment="1" applyProtection="1">
      <alignment horizontal="left" vertical="top" indent="3"/>
      <protection locked="0"/>
    </xf>
    <xf numFmtId="0" fontId="15" fillId="8" borderId="6" xfId="0" applyFont="1" applyFill="1" applyBorder="1" applyAlignment="1" applyProtection="1">
      <alignment horizontal="center" vertical="center"/>
      <protection locked="0"/>
    </xf>
    <xf numFmtId="0" fontId="15" fillId="8" borderId="6" xfId="0" applyFont="1" applyFill="1" applyBorder="1" applyAlignment="1">
      <alignment horizontal="center" vertical="center"/>
    </xf>
    <xf numFmtId="0" fontId="16" fillId="8" borderId="16" xfId="2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left" vertical="center"/>
    </xf>
    <xf numFmtId="166" fontId="15" fillId="8" borderId="7" xfId="0" applyNumberFormat="1" applyFont="1" applyFill="1" applyBorder="1" applyAlignment="1" applyProtection="1">
      <alignment horizontal="center" vertical="center"/>
      <protection locked="0"/>
    </xf>
    <xf numFmtId="17" fontId="15" fillId="8" borderId="6" xfId="0" applyNumberFormat="1" applyFont="1" applyFill="1" applyBorder="1" applyAlignment="1">
      <alignment horizontal="center" vertical="center"/>
    </xf>
    <xf numFmtId="3" fontId="15" fillId="8" borderId="6" xfId="0" applyNumberFormat="1" applyFont="1" applyFill="1" applyBorder="1" applyAlignment="1">
      <alignment horizontal="center" vertical="center"/>
    </xf>
    <xf numFmtId="2" fontId="15" fillId="8" borderId="6" xfId="0" applyNumberFormat="1" applyFont="1" applyFill="1" applyBorder="1" applyAlignment="1" applyProtection="1">
      <alignment horizontal="center" vertical="center"/>
      <protection locked="0"/>
    </xf>
    <xf numFmtId="1" fontId="15" fillId="8" borderId="6" xfId="0" applyNumberFormat="1" applyFont="1" applyFill="1" applyBorder="1" applyAlignment="1" applyProtection="1">
      <alignment horizontal="center" vertical="center"/>
      <protection locked="0"/>
    </xf>
    <xf numFmtId="2" fontId="15" fillId="8" borderId="6" xfId="1" applyNumberFormat="1" applyFont="1" applyFill="1" applyBorder="1" applyAlignment="1" applyProtection="1">
      <alignment horizontal="center" vertical="center"/>
      <protection locked="0"/>
    </xf>
    <xf numFmtId="167" fontId="15" fillId="8" borderId="16" xfId="0" applyNumberFormat="1" applyFont="1" applyFill="1" applyBorder="1" applyAlignment="1" applyProtection="1">
      <alignment horizontal="center" vertical="center"/>
      <protection locked="0"/>
    </xf>
    <xf numFmtId="168" fontId="15" fillId="8" borderId="7" xfId="0" applyNumberFormat="1" applyFont="1" applyFill="1" applyBorder="1" applyAlignment="1">
      <alignment horizontal="center" vertical="center"/>
    </xf>
    <xf numFmtId="4" fontId="15" fillId="8" borderId="6" xfId="0" applyNumberFormat="1" applyFont="1" applyFill="1" applyBorder="1" applyAlignment="1">
      <alignment horizontal="center" vertical="center"/>
    </xf>
    <xf numFmtId="4" fontId="15" fillId="8" borderId="16" xfId="0" applyNumberFormat="1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1" fontId="15" fillId="8" borderId="6" xfId="0" applyNumberFormat="1" applyFont="1" applyFill="1" applyBorder="1" applyAlignment="1">
      <alignment horizontal="center" vertical="center"/>
    </xf>
    <xf numFmtId="2" fontId="15" fillId="8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 applyProtection="1">
      <alignment horizontal="left" vertical="top" indent="3"/>
      <protection locked="0"/>
    </xf>
    <xf numFmtId="3" fontId="7" fillId="5" borderId="6" xfId="0" applyNumberFormat="1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 applyProtection="1">
      <alignment horizontal="center" vertical="center"/>
      <protection locked="0"/>
    </xf>
    <xf numFmtId="1" fontId="7" fillId="5" borderId="6" xfId="0" applyNumberFormat="1" applyFont="1" applyFill="1" applyBorder="1" applyAlignment="1" applyProtection="1">
      <alignment horizontal="center" vertical="center"/>
      <protection locked="0"/>
    </xf>
    <xf numFmtId="2" fontId="7" fillId="5" borderId="6" xfId="1" applyNumberFormat="1" applyFont="1" applyFill="1" applyBorder="1" applyAlignment="1" applyProtection="1">
      <alignment horizontal="center" vertical="center"/>
      <protection locked="0"/>
    </xf>
    <xf numFmtId="167" fontId="7" fillId="5" borderId="16" xfId="0" applyNumberFormat="1" applyFont="1" applyFill="1" applyBorder="1" applyAlignment="1" applyProtection="1">
      <alignment horizontal="center" vertical="center"/>
      <protection locked="0"/>
    </xf>
    <xf numFmtId="168" fontId="7" fillId="5" borderId="7" xfId="0" applyNumberFormat="1" applyFont="1" applyFill="1" applyBorder="1" applyAlignment="1">
      <alignment horizontal="center" vertical="center"/>
    </xf>
    <xf numFmtId="4" fontId="7" fillId="5" borderId="6" xfId="0" applyNumberFormat="1" applyFont="1" applyFill="1" applyBorder="1" applyAlignment="1">
      <alignment horizontal="center" vertical="center"/>
    </xf>
    <xf numFmtId="4" fontId="7" fillId="5" borderId="1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 applyProtection="1">
      <alignment horizontal="left" vertical="top" indent="3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>
      <alignment horizontal="center" vertical="center"/>
    </xf>
    <xf numFmtId="0" fontId="16" fillId="4" borderId="16" xfId="2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/>
    </xf>
    <xf numFmtId="166" fontId="15" fillId="4" borderId="7" xfId="0" applyNumberFormat="1" applyFont="1" applyFill="1" applyBorder="1" applyAlignment="1" applyProtection="1">
      <alignment horizontal="center" vertical="center"/>
      <protection locked="0"/>
    </xf>
    <xf numFmtId="17" fontId="15" fillId="4" borderId="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2" fontId="15" fillId="4" borderId="6" xfId="0" applyNumberFormat="1" applyFont="1" applyFill="1" applyBorder="1" applyAlignment="1" applyProtection="1">
      <alignment horizontal="center" vertical="center"/>
      <protection locked="0"/>
    </xf>
    <xf numFmtId="1" fontId="15" fillId="4" borderId="6" xfId="0" applyNumberFormat="1" applyFont="1" applyFill="1" applyBorder="1" applyAlignment="1" applyProtection="1">
      <alignment horizontal="center" vertical="center"/>
      <protection locked="0"/>
    </xf>
    <xf numFmtId="2" fontId="15" fillId="4" borderId="6" xfId="1" applyNumberFormat="1" applyFont="1" applyFill="1" applyBorder="1" applyAlignment="1" applyProtection="1">
      <alignment horizontal="center" vertical="center"/>
      <protection locked="0"/>
    </xf>
    <xf numFmtId="167" fontId="15" fillId="4" borderId="16" xfId="0" applyNumberFormat="1" applyFont="1" applyFill="1" applyBorder="1" applyAlignment="1" applyProtection="1">
      <alignment horizontal="center" vertical="center"/>
      <protection locked="0"/>
    </xf>
    <xf numFmtId="168" fontId="15" fillId="4" borderId="7" xfId="0" applyNumberFormat="1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/>
    </xf>
    <xf numFmtId="4" fontId="15" fillId="4" borderId="16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2" fontId="15" fillId="4" borderId="6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1" fontId="15" fillId="4" borderId="1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 applyProtection="1">
      <alignment horizontal="left" vertical="top" indent="3"/>
      <protection locked="0"/>
    </xf>
    <xf numFmtId="3" fontId="7" fillId="7" borderId="6" xfId="0" applyNumberFormat="1" applyFont="1" applyFill="1" applyBorder="1" applyAlignment="1">
      <alignment horizontal="center" vertical="center"/>
    </xf>
    <xf numFmtId="2" fontId="7" fillId="7" borderId="6" xfId="0" applyNumberFormat="1" applyFont="1" applyFill="1" applyBorder="1" applyAlignment="1" applyProtection="1">
      <alignment horizontal="center" vertical="center"/>
      <protection locked="0"/>
    </xf>
    <xf numFmtId="1" fontId="7" fillId="7" borderId="6" xfId="0" applyNumberFormat="1" applyFont="1" applyFill="1" applyBorder="1" applyAlignment="1" applyProtection="1">
      <alignment horizontal="center" vertical="center"/>
      <protection locked="0"/>
    </xf>
    <xf numFmtId="2" fontId="7" fillId="7" borderId="6" xfId="1" applyNumberFormat="1" applyFont="1" applyFill="1" applyBorder="1" applyAlignment="1" applyProtection="1">
      <alignment horizontal="center" vertical="center"/>
      <protection locked="0"/>
    </xf>
    <xf numFmtId="167" fontId="7" fillId="7" borderId="16" xfId="0" applyNumberFormat="1" applyFont="1" applyFill="1" applyBorder="1" applyAlignment="1" applyProtection="1">
      <alignment horizontal="center" vertical="center"/>
      <protection locked="0"/>
    </xf>
    <xf numFmtId="168" fontId="7" fillId="7" borderId="7" xfId="0" applyNumberFormat="1" applyFont="1" applyFill="1" applyBorder="1" applyAlignment="1">
      <alignment horizontal="center" vertical="center"/>
    </xf>
    <xf numFmtId="4" fontId="7" fillId="7" borderId="6" xfId="0" applyNumberFormat="1" applyFont="1" applyFill="1" applyBorder="1" applyAlignment="1">
      <alignment horizontal="center" vertical="center"/>
    </xf>
    <xf numFmtId="4" fontId="7" fillId="7" borderId="1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2" fontId="7" fillId="7" borderId="6" xfId="0" applyNumberFormat="1" applyFont="1" applyFill="1" applyBorder="1" applyAlignment="1">
      <alignment horizontal="center" vertical="center"/>
    </xf>
    <xf numFmtId="1" fontId="7" fillId="7" borderId="6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3" fillId="0" borderId="0" xfId="0" applyFont="1"/>
    <xf numFmtId="166" fontId="7" fillId="5" borderId="6" xfId="0" applyNumberFormat="1" applyFont="1" applyFill="1" applyBorder="1" applyAlignment="1" applyProtection="1">
      <alignment horizontal="center" vertical="center"/>
      <protection locked="0"/>
    </xf>
    <xf numFmtId="168" fontId="7" fillId="5" borderId="6" xfId="0" applyNumberFormat="1" applyFont="1" applyFill="1" applyBorder="1" applyAlignment="1">
      <alignment horizontal="center" vertical="center"/>
    </xf>
    <xf numFmtId="168" fontId="7" fillId="7" borderId="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  <protection locked="0"/>
    </xf>
    <xf numFmtId="2" fontId="15" fillId="3" borderId="7" xfId="1" applyNumberFormat="1" applyFont="1" applyFill="1" applyBorder="1" applyAlignment="1" applyProtection="1">
      <alignment horizontal="center" vertical="center"/>
      <protection locked="0"/>
    </xf>
    <xf numFmtId="2" fontId="15" fillId="2" borderId="7" xfId="1" applyNumberFormat="1" applyFont="1" applyFill="1" applyBorder="1" applyAlignment="1" applyProtection="1">
      <alignment horizontal="center" vertical="center"/>
      <protection locked="0"/>
    </xf>
    <xf numFmtId="167" fontId="15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7" borderId="6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left" vertical="center"/>
    </xf>
    <xf numFmtId="0" fontId="16" fillId="3" borderId="6" xfId="2" applyFont="1" applyFill="1" applyBorder="1" applyAlignment="1">
      <alignment horizontal="left" vertical="center"/>
    </xf>
    <xf numFmtId="168" fontId="15" fillId="2" borderId="16" xfId="0" applyNumberFormat="1" applyFont="1" applyFill="1" applyBorder="1" applyAlignment="1">
      <alignment horizontal="center" vertical="center"/>
    </xf>
    <xf numFmtId="167" fontId="7" fillId="7" borderId="6" xfId="0" applyNumberFormat="1" applyFont="1" applyFill="1" applyBorder="1" applyAlignment="1" applyProtection="1">
      <alignment horizontal="center" vertical="center"/>
      <protection locked="0"/>
    </xf>
    <xf numFmtId="168" fontId="15" fillId="3" borderId="16" xfId="0" applyNumberFormat="1" applyFont="1" applyFill="1" applyBorder="1" applyAlignment="1">
      <alignment horizontal="center" vertical="center"/>
    </xf>
    <xf numFmtId="168" fontId="7" fillId="5" borderId="1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 applyProtection="1">
      <alignment horizontal="center" vertical="center"/>
      <protection locked="0"/>
    </xf>
    <xf numFmtId="16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4" borderId="6" xfId="2" applyFont="1" applyFill="1" applyBorder="1" applyAlignment="1">
      <alignment horizontal="left" vertical="center"/>
    </xf>
    <xf numFmtId="168" fontId="15" fillId="4" borderId="16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165" fontId="10" fillId="4" borderId="6" xfId="1" applyNumberFormat="1" applyFont="1" applyFill="1" applyBorder="1" applyAlignment="1">
      <alignment horizontal="center" vertical="center" wrapText="1"/>
    </xf>
    <xf numFmtId="165" fontId="15" fillId="6" borderId="6" xfId="1" applyNumberFormat="1" applyFont="1" applyFill="1" applyBorder="1" applyAlignment="1">
      <alignment horizontal="center" vertical="center"/>
    </xf>
    <xf numFmtId="165" fontId="15" fillId="3" borderId="6" xfId="1" applyNumberFormat="1" applyFont="1" applyFill="1" applyBorder="1" applyAlignment="1">
      <alignment horizontal="center" vertical="center"/>
    </xf>
    <xf numFmtId="165" fontId="7" fillId="9" borderId="6" xfId="1" applyNumberFormat="1" applyFont="1" applyFill="1" applyBorder="1" applyAlignment="1">
      <alignment horizontal="center" vertical="center"/>
    </xf>
    <xf numFmtId="165" fontId="7" fillId="5" borderId="6" xfId="1" applyNumberFormat="1" applyFont="1" applyFill="1" applyBorder="1" applyAlignment="1">
      <alignment horizontal="center" vertical="center"/>
    </xf>
    <xf numFmtId="165" fontId="7" fillId="10" borderId="6" xfId="1" applyNumberFormat="1" applyFont="1" applyFill="1" applyBorder="1" applyAlignment="1">
      <alignment horizontal="center" vertical="center"/>
    </xf>
    <xf numFmtId="165" fontId="15" fillId="2" borderId="6" xfId="1" applyNumberFormat="1" applyFont="1" applyFill="1" applyBorder="1" applyAlignment="1">
      <alignment horizontal="center" vertical="center"/>
    </xf>
    <xf numFmtId="165" fontId="15" fillId="4" borderId="6" xfId="1" applyNumberFormat="1" applyFont="1" applyFill="1" applyBorder="1" applyAlignment="1">
      <alignment horizontal="center" vertical="center"/>
    </xf>
    <xf numFmtId="165" fontId="15" fillId="8" borderId="6" xfId="1" applyNumberFormat="1" applyFont="1" applyFill="1" applyBorder="1" applyAlignment="1">
      <alignment horizontal="center" vertical="center"/>
    </xf>
    <xf numFmtId="165" fontId="7" fillId="7" borderId="6" xfId="1" applyNumberFormat="1" applyFont="1" applyFill="1" applyBorder="1" applyAlignment="1">
      <alignment horizontal="center" vertical="center"/>
    </xf>
    <xf numFmtId="0" fontId="15" fillId="4" borderId="6" xfId="0" applyFont="1" applyFill="1" applyBorder="1"/>
    <xf numFmtId="0" fontId="6" fillId="5" borderId="6" xfId="0" applyFont="1" applyFill="1" applyBorder="1"/>
    <xf numFmtId="0" fontId="15" fillId="8" borderId="6" xfId="0" applyFont="1" applyFill="1" applyBorder="1"/>
    <xf numFmtId="0" fontId="15" fillId="6" borderId="6" xfId="0" applyFont="1" applyFill="1" applyBorder="1"/>
    <xf numFmtId="0" fontId="15" fillId="3" borderId="6" xfId="0" applyFont="1" applyFill="1" applyBorder="1"/>
    <xf numFmtId="0" fontId="15" fillId="2" borderId="6" xfId="0" applyFont="1" applyFill="1" applyBorder="1"/>
    <xf numFmtId="0" fontId="6" fillId="10" borderId="6" xfId="0" applyFont="1" applyFill="1" applyBorder="1"/>
    <xf numFmtId="0" fontId="6" fillId="9" borderId="6" xfId="0" applyFont="1" applyFill="1" applyBorder="1"/>
    <xf numFmtId="0" fontId="6" fillId="7" borderId="6" xfId="0" applyFont="1" applyFill="1" applyBorder="1"/>
    <xf numFmtId="0" fontId="16" fillId="3" borderId="6" xfId="2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166" fontId="7" fillId="7" borderId="7" xfId="0" applyNumberFormat="1" applyFont="1" applyFill="1" applyBorder="1" applyAlignment="1" applyProtection="1">
      <alignment vertical="center"/>
      <protection locked="0"/>
    </xf>
    <xf numFmtId="166" fontId="7" fillId="7" borderId="6" xfId="0" applyNumberFormat="1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166" fontId="7" fillId="9" borderId="7" xfId="0" applyNumberFormat="1" applyFont="1" applyFill="1" applyBorder="1" applyAlignment="1" applyProtection="1">
      <alignment horizontal="center" vertical="center"/>
      <protection locked="0"/>
    </xf>
    <xf numFmtId="4" fontId="7" fillId="7" borderId="7" xfId="0" applyNumberFormat="1" applyFont="1" applyFill="1" applyBorder="1" applyAlignment="1">
      <alignment horizontal="center" vertical="center"/>
    </xf>
    <xf numFmtId="4" fontId="7" fillId="9" borderId="16" xfId="0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1" fontId="7" fillId="9" borderId="1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1" fontId="7" fillId="9" borderId="6" xfId="0" applyNumberFormat="1" applyFont="1" applyFill="1" applyBorder="1" applyAlignment="1">
      <alignment horizontal="left" vertical="center"/>
    </xf>
    <xf numFmtId="168" fontId="7" fillId="9" borderId="16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center" vertical="center"/>
    </xf>
    <xf numFmtId="168" fontId="15" fillId="3" borderId="6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168" fontId="7" fillId="10" borderId="6" xfId="0" applyNumberFormat="1" applyFont="1" applyFill="1" applyBorder="1" applyAlignment="1">
      <alignment horizontal="center" vertical="center"/>
    </xf>
    <xf numFmtId="4" fontId="7" fillId="10" borderId="7" xfId="0" applyNumberFormat="1" applyFont="1" applyFill="1" applyBorder="1" applyAlignment="1">
      <alignment horizontal="center" vertical="center"/>
    </xf>
    <xf numFmtId="0" fontId="11" fillId="5" borderId="6" xfId="2" applyFont="1" applyFill="1" applyBorder="1" applyAlignment="1">
      <alignment horizontal="center" vertical="center"/>
    </xf>
    <xf numFmtId="4" fontId="7" fillId="5" borderId="7" xfId="0" applyNumberFormat="1" applyFont="1" applyFill="1" applyBorder="1" applyAlignment="1">
      <alignment horizontal="center" vertical="center"/>
    </xf>
    <xf numFmtId="168" fontId="7" fillId="5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" xfId="0" applyFont="1" applyBorder="1"/>
    <xf numFmtId="165" fontId="4" fillId="0" borderId="4" xfId="1" applyNumberFormat="1" applyFont="1" applyBorder="1"/>
    <xf numFmtId="0" fontId="4" fillId="0" borderId="15" xfId="0" applyFont="1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201751"/>
      <color rgb="FFDCDCDC"/>
      <color rgb="FFFFAAA1"/>
      <color rgb="FFF3F3F3"/>
      <color rgb="FF3C7DBE"/>
      <color rgb="FFA0DCC8"/>
      <color rgb="FF66348E"/>
      <color rgb="FF00CE7D"/>
      <color rgb="FF004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460602</xdr:colOff>
      <xdr:row>0</xdr:row>
      <xdr:rowOff>162645</xdr:rowOff>
    </xdr:from>
    <xdr:to>
      <xdr:col>0</xdr:col>
      <xdr:colOff>1421674</xdr:colOff>
      <xdr:row>0</xdr:row>
      <xdr:rowOff>390797</xdr:rowOff>
    </xdr:to>
    <xdr:pic>
      <xdr:nvPicPr>
        <xdr:cNvPr id="2" name="Grafik 37">
          <a:extLst>
            <a:ext uri="{FF2B5EF4-FFF2-40B4-BE49-F238E27FC236}">
              <a16:creationId xmlns:a16="http://schemas.microsoft.com/office/drawing/2014/main" id="{C17BE243-E32F-4D37-A2D7-A918AA488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-1" r="57893" b="3269"/>
        <a:stretch/>
      </xdr:blipFill>
      <xdr:spPr>
        <a:xfrm>
          <a:off x="460602" y="162645"/>
          <a:ext cx="961072" cy="228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sci.com/documents/10199/b6f212c4-9897-455a-b323-d5073dd49f7b" TargetMode="External"/><Relationship Id="rId13" Type="http://schemas.openxmlformats.org/officeDocument/2006/relationships/hyperlink" Target="https://www.msci.com/documents/10199/f73ab9f1-bbb6-4137-8d15-00975832a0fb" TargetMode="External"/><Relationship Id="rId18" Type="http://schemas.openxmlformats.org/officeDocument/2006/relationships/hyperlink" Target="https://www.msci.com/documents/10199/2cac2742-11e3-4ecb-8884-149b0ac03481" TargetMode="External"/><Relationship Id="rId26" Type="http://schemas.openxmlformats.org/officeDocument/2006/relationships/hyperlink" Target="https://www.msci.com/documents/10199/adbcda4e-55f8-44be-9ae1-dd1bc4732347" TargetMode="External"/><Relationship Id="rId3" Type="http://schemas.openxmlformats.org/officeDocument/2006/relationships/hyperlink" Target="https://www.msci.com/documents/10199/a63c9809-ca71-4752-923a-31695a29b9d7" TargetMode="External"/><Relationship Id="rId21" Type="http://schemas.openxmlformats.org/officeDocument/2006/relationships/hyperlink" Target="https://www.msci.com/documents/10199/2ab50b69-1bd4-712e-c941-be569d26d678" TargetMode="External"/><Relationship Id="rId34" Type="http://schemas.openxmlformats.org/officeDocument/2006/relationships/hyperlink" Target="https://www.msci.com/documents/10199/139bc6a5-fbdd-e6f0-f841-fcd0555e2e81" TargetMode="External"/><Relationship Id="rId7" Type="http://schemas.openxmlformats.org/officeDocument/2006/relationships/hyperlink" Target="https://www.msci.com/documents/10199/bbc20658-316d-40e5-aa1e-d2c6022bca48" TargetMode="External"/><Relationship Id="rId12" Type="http://schemas.openxmlformats.org/officeDocument/2006/relationships/hyperlink" Target="https://www.msci.com/documents/10199/51916871-22df-4638-ac98-1b1fec889ae4" TargetMode="External"/><Relationship Id="rId17" Type="http://schemas.openxmlformats.org/officeDocument/2006/relationships/hyperlink" Target="https://www.msci.com/documents/10199/56aada01-e1e4-492a-858c-430b34e2676d" TargetMode="External"/><Relationship Id="rId25" Type="http://schemas.openxmlformats.org/officeDocument/2006/relationships/hyperlink" Target="https://www.msci.com/documents/10199/95529169-3e14-b7e7-b679-f0651dd0c5cb" TargetMode="External"/><Relationship Id="rId33" Type="http://schemas.openxmlformats.org/officeDocument/2006/relationships/hyperlink" Target="https://www.msci.com/documents/10199/6ca22414-31a3-49a9-988f-67222ad7091a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msci.com/documents/10199/975d1d6f-eaaa-4f15-a638-f84e2d238564" TargetMode="External"/><Relationship Id="rId16" Type="http://schemas.openxmlformats.org/officeDocument/2006/relationships/hyperlink" Target="https://www.msci.com/documents/10199/b622e138-666c-4994-a10f-cefc659ba1b3" TargetMode="External"/><Relationship Id="rId20" Type="http://schemas.openxmlformats.org/officeDocument/2006/relationships/hyperlink" Target="https://www.msci.com/documents/1296102/12699504/msci-dividend-points-indexes.pdf/e3958b5c-3617-7f91-e7d4-17c4127c11d3" TargetMode="External"/><Relationship Id="rId29" Type="http://schemas.openxmlformats.org/officeDocument/2006/relationships/hyperlink" Target="https://www.msci.com/documents/10199/027475a1-bb4b-f2ef-7c1b-a42ae485858d" TargetMode="External"/><Relationship Id="rId1" Type="http://schemas.openxmlformats.org/officeDocument/2006/relationships/hyperlink" Target="https://www.msci.com/documents/10199/1ee87397-6313-4f46-87ae-6761f666558e" TargetMode="External"/><Relationship Id="rId6" Type="http://schemas.openxmlformats.org/officeDocument/2006/relationships/hyperlink" Target="https://www.msci.com/documents/10199/c8f7b26b-0009-43c8-abe4-890d228e45c8" TargetMode="External"/><Relationship Id="rId11" Type="http://schemas.openxmlformats.org/officeDocument/2006/relationships/hyperlink" Target="https://www.msci.com/documents/10199/c78bdb56-2b1a-40f9-bc06-62d0f93b2e65" TargetMode="External"/><Relationship Id="rId24" Type="http://schemas.openxmlformats.org/officeDocument/2006/relationships/hyperlink" Target="https://www.msci.com/documents/10199/e98c3a6f-538f-7804-338e-e0dba102cf33" TargetMode="External"/><Relationship Id="rId32" Type="http://schemas.openxmlformats.org/officeDocument/2006/relationships/hyperlink" Target="https://www.msci.com/documents/10199/efef068e-d252-4e75-8142-2c8b8f441759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msci.com/documents/10199/d07b7890-0c3b-474f-a4a6-cf993315435e" TargetMode="External"/><Relationship Id="rId15" Type="http://schemas.openxmlformats.org/officeDocument/2006/relationships/hyperlink" Target="https://www.msci.com/documents/10199/9ccebaa5-5511-4ec3-ab8c-d2fa2d5e2645" TargetMode="External"/><Relationship Id="rId23" Type="http://schemas.openxmlformats.org/officeDocument/2006/relationships/hyperlink" Target="https://www.msci.com/documents/10199/acefd2ef-4bc7-f33b-8fd1-49427d692b68" TargetMode="External"/><Relationship Id="rId28" Type="http://schemas.openxmlformats.org/officeDocument/2006/relationships/hyperlink" Target="https://www.msci.com/documents/1296102/12699504/msci-dividend-points-indexes.pdf/e3958b5c-3617-7f91-e7d4-17c4127c11d3" TargetMode="External"/><Relationship Id="rId36" Type="http://schemas.openxmlformats.org/officeDocument/2006/relationships/hyperlink" Target="https://www.msci.com/documents/10199/2283f22d-f026-4109-aff9-60fe04cf31f1" TargetMode="External"/><Relationship Id="rId10" Type="http://schemas.openxmlformats.org/officeDocument/2006/relationships/hyperlink" Target="https://www.msci.com/documents/10199/89362545-95b7-4302-826f-500031b6fe65" TargetMode="External"/><Relationship Id="rId19" Type="http://schemas.openxmlformats.org/officeDocument/2006/relationships/hyperlink" Target="https://www.msci.com/documents/1296102/12699504/msci-dividend-points-indexes.pdf/e3958b5c-3617-7f91-e7d4-17c4127c11d3" TargetMode="External"/><Relationship Id="rId31" Type="http://schemas.openxmlformats.org/officeDocument/2006/relationships/hyperlink" Target="https://www.msci.com/documents/10199/ff531729-c909-456a-92c1-a695da79657a" TargetMode="External"/><Relationship Id="rId4" Type="http://schemas.openxmlformats.org/officeDocument/2006/relationships/hyperlink" Target="https://www.msci.com/documents/10199/27561c18-c30e-4d12-9321-5c83094e0d65" TargetMode="External"/><Relationship Id="rId9" Type="http://schemas.openxmlformats.org/officeDocument/2006/relationships/hyperlink" Target="https://www.msci.com/documents/10199/941f46cd-1562-4b03-8c86-e6f00ddd0e8b" TargetMode="External"/><Relationship Id="rId14" Type="http://schemas.openxmlformats.org/officeDocument/2006/relationships/hyperlink" Target="https://www.msci.com/documents/10199/784ce921-96fd-4440-87f7-c022a7030672" TargetMode="External"/><Relationship Id="rId22" Type="http://schemas.openxmlformats.org/officeDocument/2006/relationships/hyperlink" Target="https://www.msci.com/documents/10199/868074a7-691a-6872-00e7-bcb33275ef7c" TargetMode="External"/><Relationship Id="rId27" Type="http://schemas.openxmlformats.org/officeDocument/2006/relationships/hyperlink" Target="https://www.msci.com/documents/1296102/12699504/msci-dividend-points-indexes.pdf/e3958b5c-3617-7f91-e7d4-17c4127c11d3" TargetMode="External"/><Relationship Id="rId30" Type="http://schemas.openxmlformats.org/officeDocument/2006/relationships/hyperlink" Target="https://www.msci.com/documents/10199/1639e57e-f188-cd7f-894c-c8439613774d" TargetMode="External"/><Relationship Id="rId35" Type="http://schemas.openxmlformats.org/officeDocument/2006/relationships/hyperlink" Target="https://www.msci.com/documents/10199/1130082c-32a1-bf54-49e7-1c90134119b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FAFD6-5AA8-4E01-990B-2601C5572392}">
  <sheetPr codeName="Tabelle2">
    <pageSetUpPr fitToPage="1"/>
  </sheetPr>
  <dimension ref="A1:AH173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0.199999999999999" x14ac:dyDescent="0.2"/>
  <cols>
    <col min="1" max="1" width="74.28515625" customWidth="1"/>
    <col min="2" max="2" width="16.42578125" customWidth="1"/>
    <col min="3" max="3" width="16.7109375" customWidth="1"/>
    <col min="4" max="4" width="40" customWidth="1"/>
    <col min="5" max="5" width="15.5703125" customWidth="1"/>
    <col min="6" max="6" width="14.42578125" customWidth="1"/>
    <col min="7" max="7" width="26.42578125" customWidth="1"/>
    <col min="8" max="8" width="15.7109375" customWidth="1"/>
    <col min="9" max="9" width="16.28515625" customWidth="1"/>
    <col min="10" max="10" width="35.5703125" hidden="1" customWidth="1"/>
    <col min="11" max="11" width="20.7109375" customWidth="1"/>
    <col min="12" max="13" width="13.42578125" customWidth="1"/>
    <col min="14" max="14" width="16.42578125" customWidth="1"/>
    <col min="15" max="15" width="18.140625" customWidth="1"/>
    <col min="16" max="16" width="18" customWidth="1"/>
    <col min="17" max="18" width="13.28515625" customWidth="1"/>
    <col min="19" max="19" width="25.85546875" customWidth="1"/>
    <col min="20" max="20" width="14.28515625" customWidth="1"/>
    <col min="21" max="21" width="42.7109375" customWidth="1"/>
    <col min="22" max="22" width="16.7109375" customWidth="1"/>
    <col min="23" max="23" width="14.42578125" customWidth="1"/>
    <col min="24" max="25" width="27.5703125" customWidth="1"/>
    <col min="26" max="26" width="17.28515625" customWidth="1"/>
    <col min="27" max="27" width="22.85546875" customWidth="1"/>
    <col min="28" max="28" width="16" customWidth="1"/>
    <col min="29" max="29" width="36.28515625" customWidth="1"/>
    <col min="30" max="30" width="29.85546875" customWidth="1"/>
    <col min="31" max="31" width="22.85546875" customWidth="1"/>
    <col min="32" max="32" width="18" customWidth="1"/>
    <col min="33" max="34" width="14.28515625" customWidth="1"/>
  </cols>
  <sheetData>
    <row r="1" spans="1:34" ht="39" customHeight="1" thickBot="1" x14ac:dyDescent="0.8">
      <c r="A1" s="1"/>
      <c r="B1" s="2" t="s">
        <v>501</v>
      </c>
      <c r="C1" s="3"/>
      <c r="D1" s="3"/>
      <c r="E1" s="3"/>
      <c r="F1" s="3"/>
      <c r="G1" s="3"/>
      <c r="H1" s="3"/>
      <c r="I1" s="3"/>
      <c r="J1" s="3"/>
      <c r="K1" s="2" t="s">
        <v>1467</v>
      </c>
      <c r="L1" s="3"/>
      <c r="M1" s="3"/>
      <c r="N1" s="4"/>
      <c r="O1" s="1"/>
      <c r="P1" s="3"/>
      <c r="Q1" s="3"/>
      <c r="R1" s="3"/>
      <c r="S1" s="3"/>
      <c r="T1" s="3"/>
      <c r="U1" s="14"/>
      <c r="V1" s="14"/>
      <c r="W1" s="14"/>
      <c r="X1" s="3"/>
      <c r="Y1" s="3"/>
      <c r="Z1" s="3"/>
      <c r="AA1" s="15"/>
      <c r="AB1" s="16"/>
      <c r="AC1" s="14"/>
      <c r="AD1" s="14"/>
      <c r="AE1" s="14"/>
      <c r="AF1" s="17"/>
      <c r="AG1" s="14"/>
      <c r="AH1" s="14"/>
    </row>
    <row r="2" spans="1:34" ht="27.6" customHeight="1" thickBot="1" x14ac:dyDescent="0.35">
      <c r="A2" s="244" t="s">
        <v>1059</v>
      </c>
      <c r="B2" s="245"/>
      <c r="C2" s="245"/>
      <c r="D2" s="245"/>
      <c r="E2" s="245"/>
      <c r="F2" s="245"/>
      <c r="G2" s="245"/>
      <c r="H2" s="245"/>
      <c r="I2" s="245"/>
      <c r="J2" s="246"/>
      <c r="K2" s="247" t="s">
        <v>0</v>
      </c>
      <c r="L2" s="248"/>
      <c r="M2" s="248"/>
      <c r="N2" s="248"/>
      <c r="O2" s="248"/>
      <c r="P2" s="248"/>
      <c r="Q2" s="248"/>
      <c r="R2" s="248"/>
      <c r="S2" s="248"/>
      <c r="T2" s="249"/>
      <c r="U2" s="247" t="s">
        <v>502</v>
      </c>
      <c r="V2" s="250"/>
      <c r="W2" s="251"/>
      <c r="X2" s="247" t="s">
        <v>503</v>
      </c>
      <c r="Y2" s="250"/>
      <c r="Z2" s="251"/>
      <c r="AA2" s="252" t="s">
        <v>504</v>
      </c>
      <c r="AB2" s="253"/>
      <c r="AC2" s="253"/>
      <c r="AD2" s="253"/>
      <c r="AE2" s="253"/>
      <c r="AF2" s="254"/>
      <c r="AG2" s="253"/>
      <c r="AH2" s="255"/>
    </row>
    <row r="3" spans="1:34" s="179" customFormat="1" ht="79.8" customHeight="1" x14ac:dyDescent="0.2">
      <c r="A3" s="200" t="s">
        <v>1</v>
      </c>
      <c r="B3" s="200" t="s">
        <v>2</v>
      </c>
      <c r="C3" s="200" t="s">
        <v>505</v>
      </c>
      <c r="D3" s="200" t="s">
        <v>3</v>
      </c>
      <c r="E3" s="200" t="s">
        <v>4</v>
      </c>
      <c r="F3" s="200" t="s">
        <v>5</v>
      </c>
      <c r="G3" s="200" t="s">
        <v>6</v>
      </c>
      <c r="H3" s="200" t="s">
        <v>1057</v>
      </c>
      <c r="I3" s="200" t="s">
        <v>507</v>
      </c>
      <c r="J3" s="178" t="s">
        <v>508</v>
      </c>
      <c r="K3" s="201" t="s">
        <v>9</v>
      </c>
      <c r="L3" s="201" t="s">
        <v>509</v>
      </c>
      <c r="M3" s="201" t="s">
        <v>506</v>
      </c>
      <c r="N3" s="201" t="s">
        <v>510</v>
      </c>
      <c r="O3" s="201" t="s">
        <v>1170</v>
      </c>
      <c r="P3" s="201" t="s">
        <v>1171</v>
      </c>
      <c r="Q3" s="201" t="s">
        <v>1172</v>
      </c>
      <c r="R3" s="201" t="s">
        <v>1173</v>
      </c>
      <c r="S3" s="201" t="s">
        <v>10</v>
      </c>
      <c r="T3" s="201" t="s">
        <v>511</v>
      </c>
      <c r="U3" s="200" t="s">
        <v>7</v>
      </c>
      <c r="V3" s="200" t="s">
        <v>1054</v>
      </c>
      <c r="W3" s="200" t="s">
        <v>8</v>
      </c>
      <c r="X3" s="202" t="s">
        <v>7</v>
      </c>
      <c r="Y3" s="202" t="s">
        <v>1054</v>
      </c>
      <c r="Z3" s="202" t="s">
        <v>8</v>
      </c>
      <c r="AA3" s="200" t="s">
        <v>9</v>
      </c>
      <c r="AB3" s="200" t="s">
        <v>509</v>
      </c>
      <c r="AC3" s="202" t="s">
        <v>512</v>
      </c>
      <c r="AD3" s="202" t="s">
        <v>513</v>
      </c>
      <c r="AE3" s="200" t="s">
        <v>514</v>
      </c>
      <c r="AF3" s="203" t="s">
        <v>515</v>
      </c>
      <c r="AG3" s="200" t="s">
        <v>516</v>
      </c>
      <c r="AH3" s="200" t="s">
        <v>517</v>
      </c>
    </row>
    <row r="4" spans="1:34" ht="15" x14ac:dyDescent="0.2">
      <c r="A4" s="99" t="s">
        <v>98</v>
      </c>
      <c r="B4" s="100" t="s">
        <v>12</v>
      </c>
      <c r="C4" s="100" t="s">
        <v>544</v>
      </c>
      <c r="D4" s="100" t="s">
        <v>99</v>
      </c>
      <c r="E4" s="100" t="s">
        <v>55</v>
      </c>
      <c r="F4" s="100" t="s">
        <v>15</v>
      </c>
      <c r="G4" s="100" t="s">
        <v>64</v>
      </c>
      <c r="H4" s="116"/>
      <c r="I4" s="102" t="str">
        <f t="shared" ref="I4:I35" si="0">HYPERLINK(J4,"Show")</f>
        <v>Show</v>
      </c>
      <c r="J4" s="103" t="s">
        <v>651</v>
      </c>
      <c r="K4" s="104" t="s">
        <v>101</v>
      </c>
      <c r="L4" s="105">
        <v>43752</v>
      </c>
      <c r="M4" s="101" t="s">
        <v>519</v>
      </c>
      <c r="N4" s="106">
        <v>100</v>
      </c>
      <c r="O4" s="106">
        <v>10</v>
      </c>
      <c r="P4" s="106">
        <v>999999</v>
      </c>
      <c r="Q4" s="107">
        <v>0.1</v>
      </c>
      <c r="R4" s="108">
        <f>Q4*N4</f>
        <v>10</v>
      </c>
      <c r="S4" s="109"/>
      <c r="T4" s="110">
        <v>0.1</v>
      </c>
      <c r="U4" s="111" t="s">
        <v>1289</v>
      </c>
      <c r="V4" s="112"/>
      <c r="W4" s="113" t="s">
        <v>100</v>
      </c>
      <c r="X4" s="111" t="s">
        <v>620</v>
      </c>
      <c r="Y4" s="112"/>
      <c r="Z4" s="112" t="s">
        <v>621</v>
      </c>
      <c r="AA4" s="114"/>
      <c r="AB4" s="105"/>
      <c r="AC4" s="115"/>
      <c r="AD4" s="115"/>
      <c r="AE4" s="116"/>
      <c r="AF4" s="204"/>
      <c r="AG4" s="115"/>
      <c r="AH4" s="116"/>
    </row>
    <row r="5" spans="1:34" ht="15" x14ac:dyDescent="0.2">
      <c r="A5" s="99" t="s">
        <v>460</v>
      </c>
      <c r="B5" s="100" t="s">
        <v>12</v>
      </c>
      <c r="C5" s="100" t="s">
        <v>544</v>
      </c>
      <c r="D5" s="100" t="s">
        <v>99</v>
      </c>
      <c r="E5" s="100" t="s">
        <v>55</v>
      </c>
      <c r="F5" s="100" t="s">
        <v>15</v>
      </c>
      <c r="G5" s="100" t="s">
        <v>64</v>
      </c>
      <c r="H5" s="116"/>
      <c r="I5" s="102" t="str">
        <f t="shared" si="0"/>
        <v>Show</v>
      </c>
      <c r="J5" s="103" t="s">
        <v>651</v>
      </c>
      <c r="K5" s="104" t="s">
        <v>462</v>
      </c>
      <c r="L5" s="105">
        <v>43752</v>
      </c>
      <c r="M5" s="101" t="s">
        <v>519</v>
      </c>
      <c r="N5" s="106">
        <v>100</v>
      </c>
      <c r="O5" s="106">
        <v>10</v>
      </c>
      <c r="P5" s="106">
        <v>999999</v>
      </c>
      <c r="Q5" s="107">
        <v>0.1</v>
      </c>
      <c r="R5" s="108">
        <f>Q5*N5</f>
        <v>10</v>
      </c>
      <c r="S5" s="109"/>
      <c r="T5" s="110">
        <v>0.1</v>
      </c>
      <c r="U5" s="111" t="s">
        <v>1290</v>
      </c>
      <c r="V5" s="112"/>
      <c r="W5" s="113" t="s">
        <v>461</v>
      </c>
      <c r="X5" s="111" t="s">
        <v>1020</v>
      </c>
      <c r="Y5" s="112"/>
      <c r="Z5" s="112" t="s">
        <v>1021</v>
      </c>
      <c r="AA5" s="114"/>
      <c r="AB5" s="105"/>
      <c r="AC5" s="115"/>
      <c r="AD5" s="115"/>
      <c r="AE5" s="116"/>
      <c r="AF5" s="204"/>
      <c r="AG5" s="115"/>
      <c r="AH5" s="116"/>
    </row>
    <row r="6" spans="1:34" ht="15" x14ac:dyDescent="0.2">
      <c r="A6" s="99" t="s">
        <v>134</v>
      </c>
      <c r="B6" s="100" t="s">
        <v>12</v>
      </c>
      <c r="C6" s="100" t="s">
        <v>544</v>
      </c>
      <c r="D6" s="100" t="s">
        <v>99</v>
      </c>
      <c r="E6" s="100" t="s">
        <v>53</v>
      </c>
      <c r="F6" s="100" t="s">
        <v>15</v>
      </c>
      <c r="G6" s="100" t="s">
        <v>64</v>
      </c>
      <c r="H6" s="116"/>
      <c r="I6" s="102" t="str">
        <f t="shared" si="0"/>
        <v>Show</v>
      </c>
      <c r="J6" s="103" t="s">
        <v>651</v>
      </c>
      <c r="K6" s="104" t="s">
        <v>136</v>
      </c>
      <c r="L6" s="105">
        <v>43752</v>
      </c>
      <c r="M6" s="101" t="s">
        <v>519</v>
      </c>
      <c r="N6" s="106">
        <v>500</v>
      </c>
      <c r="O6" s="106">
        <v>10</v>
      </c>
      <c r="P6" s="106">
        <v>999999</v>
      </c>
      <c r="Q6" s="107">
        <v>0.01</v>
      </c>
      <c r="R6" s="108">
        <f>Q6*N6</f>
        <v>5</v>
      </c>
      <c r="S6" s="109"/>
      <c r="T6" s="110">
        <v>0.01</v>
      </c>
      <c r="U6" s="111" t="s">
        <v>1291</v>
      </c>
      <c r="V6" s="112"/>
      <c r="W6" s="113" t="s">
        <v>135</v>
      </c>
      <c r="X6" s="111" t="s">
        <v>652</v>
      </c>
      <c r="Y6" s="112"/>
      <c r="Z6" s="112" t="s">
        <v>653</v>
      </c>
      <c r="AA6" s="114"/>
      <c r="AB6" s="105"/>
      <c r="AC6" s="115"/>
      <c r="AD6" s="115"/>
      <c r="AE6" s="116"/>
      <c r="AF6" s="204"/>
      <c r="AG6" s="115"/>
      <c r="AH6" s="116"/>
    </row>
    <row r="7" spans="1:34" ht="15" x14ac:dyDescent="0.2">
      <c r="A7" s="82" t="s">
        <v>1461</v>
      </c>
      <c r="B7" s="83" t="s">
        <v>12</v>
      </c>
      <c r="C7" s="83" t="s">
        <v>573</v>
      </c>
      <c r="D7" s="83" t="s">
        <v>1466</v>
      </c>
      <c r="E7" s="83" t="s">
        <v>55</v>
      </c>
      <c r="F7" s="83" t="s">
        <v>40</v>
      </c>
      <c r="G7" s="83" t="s">
        <v>16</v>
      </c>
      <c r="H7" s="98">
        <v>723914</v>
      </c>
      <c r="I7" s="85" t="str">
        <f t="shared" si="0"/>
        <v>Show</v>
      </c>
      <c r="J7" s="190" t="s">
        <v>1183</v>
      </c>
      <c r="K7" s="86" t="s">
        <v>1154</v>
      </c>
      <c r="L7" s="87">
        <v>44347</v>
      </c>
      <c r="M7" s="84" t="s">
        <v>519</v>
      </c>
      <c r="N7" s="88">
        <v>10</v>
      </c>
      <c r="O7" s="88">
        <v>1</v>
      </c>
      <c r="P7" s="88">
        <v>2000</v>
      </c>
      <c r="Q7" s="89">
        <v>0.5</v>
      </c>
      <c r="R7" s="90">
        <v>5</v>
      </c>
      <c r="S7" s="91"/>
      <c r="T7" s="193">
        <v>1E-3</v>
      </c>
      <c r="U7" s="93" t="s">
        <v>1077</v>
      </c>
      <c r="V7" s="93" t="s">
        <v>1077</v>
      </c>
      <c r="W7" s="95" t="s">
        <v>1230</v>
      </c>
      <c r="X7" s="93"/>
      <c r="Y7" s="94" t="s">
        <v>1076</v>
      </c>
      <c r="Z7" s="94" t="s">
        <v>1200</v>
      </c>
      <c r="AA7" s="96"/>
      <c r="AB7" s="87"/>
      <c r="AC7" s="97"/>
      <c r="AD7" s="97"/>
      <c r="AE7" s="98"/>
      <c r="AF7" s="205"/>
      <c r="AG7" s="97"/>
      <c r="AH7" s="98"/>
    </row>
    <row r="8" spans="1:34" ht="15" x14ac:dyDescent="0.2">
      <c r="A8" s="82" t="s">
        <v>1462</v>
      </c>
      <c r="B8" s="83" t="s">
        <v>52</v>
      </c>
      <c r="C8" s="83" t="s">
        <v>518</v>
      </c>
      <c r="D8" s="83" t="s">
        <v>1466</v>
      </c>
      <c r="E8" s="83" t="s">
        <v>55</v>
      </c>
      <c r="F8" s="83" t="s">
        <v>15</v>
      </c>
      <c r="G8" s="83" t="s">
        <v>16</v>
      </c>
      <c r="H8" s="98">
        <v>723913</v>
      </c>
      <c r="I8" s="85" t="str">
        <f t="shared" si="0"/>
        <v>Show</v>
      </c>
      <c r="J8" s="190" t="s">
        <v>1184</v>
      </c>
      <c r="K8" s="86" t="s">
        <v>1137</v>
      </c>
      <c r="L8" s="87">
        <v>44347</v>
      </c>
      <c r="M8" s="84" t="s">
        <v>519</v>
      </c>
      <c r="N8" s="88">
        <v>10</v>
      </c>
      <c r="O8" s="88">
        <v>1</v>
      </c>
      <c r="P8" s="88">
        <v>1000</v>
      </c>
      <c r="Q8" s="89">
        <v>0.5</v>
      </c>
      <c r="R8" s="90">
        <v>5</v>
      </c>
      <c r="S8" s="91"/>
      <c r="T8" s="193">
        <v>1E-3</v>
      </c>
      <c r="U8" s="184" t="s">
        <v>1082</v>
      </c>
      <c r="V8" s="184" t="s">
        <v>1082</v>
      </c>
      <c r="W8" s="95" t="s">
        <v>1231</v>
      </c>
      <c r="X8" s="184" t="s">
        <v>1083</v>
      </c>
      <c r="Y8" s="91" t="s">
        <v>1081</v>
      </c>
      <c r="Z8" s="91" t="s">
        <v>1201</v>
      </c>
      <c r="AA8" s="96"/>
      <c r="AB8" s="87"/>
      <c r="AC8" s="97"/>
      <c r="AD8" s="97"/>
      <c r="AE8" s="98"/>
      <c r="AF8" s="205"/>
      <c r="AG8" s="97"/>
      <c r="AH8" s="98"/>
    </row>
    <row r="9" spans="1:34" ht="15" x14ac:dyDescent="0.2">
      <c r="A9" s="82" t="s">
        <v>1463</v>
      </c>
      <c r="B9" s="83" t="s">
        <v>52</v>
      </c>
      <c r="C9" s="83" t="s">
        <v>568</v>
      </c>
      <c r="D9" s="83" t="s">
        <v>1466</v>
      </c>
      <c r="E9" s="83" t="s">
        <v>55</v>
      </c>
      <c r="F9" s="83" t="s">
        <v>15</v>
      </c>
      <c r="G9" s="83" t="s">
        <v>16</v>
      </c>
      <c r="H9" s="98">
        <v>723912</v>
      </c>
      <c r="I9" s="85" t="str">
        <f t="shared" si="0"/>
        <v>Show</v>
      </c>
      <c r="J9" s="222" t="s">
        <v>1181</v>
      </c>
      <c r="K9" s="86" t="s">
        <v>1138</v>
      </c>
      <c r="L9" s="87">
        <v>44347</v>
      </c>
      <c r="M9" s="84" t="s">
        <v>519</v>
      </c>
      <c r="N9" s="88">
        <v>10</v>
      </c>
      <c r="O9" s="88">
        <v>1</v>
      </c>
      <c r="P9" s="88">
        <v>1000</v>
      </c>
      <c r="Q9" s="89">
        <v>0.5</v>
      </c>
      <c r="R9" s="90">
        <v>5</v>
      </c>
      <c r="S9" s="91"/>
      <c r="T9" s="193">
        <v>1E-3</v>
      </c>
      <c r="U9" s="93" t="s">
        <v>1079</v>
      </c>
      <c r="V9" s="93" t="s">
        <v>1079</v>
      </c>
      <c r="W9" s="95" t="s">
        <v>1232</v>
      </c>
      <c r="X9" s="93" t="s">
        <v>1080</v>
      </c>
      <c r="Y9" s="94" t="s">
        <v>1078</v>
      </c>
      <c r="Z9" s="94" t="s">
        <v>1202</v>
      </c>
      <c r="AA9" s="96"/>
      <c r="AB9" s="87"/>
      <c r="AC9" s="97"/>
      <c r="AD9" s="97"/>
      <c r="AE9" s="98"/>
      <c r="AF9" s="205"/>
      <c r="AG9" s="97"/>
      <c r="AH9" s="98"/>
    </row>
    <row r="10" spans="1:34" ht="15" x14ac:dyDescent="0.2">
      <c r="A10" s="82" t="s">
        <v>1464</v>
      </c>
      <c r="B10" s="83" t="s">
        <v>12</v>
      </c>
      <c r="C10" s="83" t="s">
        <v>544</v>
      </c>
      <c r="D10" s="83" t="s">
        <v>1466</v>
      </c>
      <c r="E10" s="83" t="s">
        <v>55</v>
      </c>
      <c r="F10" s="83" t="s">
        <v>15</v>
      </c>
      <c r="G10" s="83" t="s">
        <v>16</v>
      </c>
      <c r="H10" s="98">
        <v>723911</v>
      </c>
      <c r="I10" s="85" t="str">
        <f t="shared" si="0"/>
        <v>Show</v>
      </c>
      <c r="J10" s="222" t="s">
        <v>1180</v>
      </c>
      <c r="K10" s="86" t="s">
        <v>1135</v>
      </c>
      <c r="L10" s="87">
        <v>44347</v>
      </c>
      <c r="M10" s="84" t="s">
        <v>519</v>
      </c>
      <c r="N10" s="88">
        <v>10</v>
      </c>
      <c r="O10" s="88">
        <v>1</v>
      </c>
      <c r="P10" s="88">
        <v>1000</v>
      </c>
      <c r="Q10" s="89">
        <v>0.5</v>
      </c>
      <c r="R10" s="90">
        <v>5</v>
      </c>
      <c r="S10" s="91"/>
      <c r="T10" s="193">
        <v>1E-3</v>
      </c>
      <c r="U10" s="93" t="s">
        <v>1074</v>
      </c>
      <c r="V10" s="93" t="s">
        <v>1074</v>
      </c>
      <c r="W10" s="95" t="s">
        <v>1252</v>
      </c>
      <c r="X10" s="93" t="s">
        <v>1075</v>
      </c>
      <c r="Y10" s="94" t="s">
        <v>1073</v>
      </c>
      <c r="Z10" s="94" t="s">
        <v>1203</v>
      </c>
      <c r="AA10" s="96"/>
      <c r="AB10" s="87"/>
      <c r="AC10" s="97"/>
      <c r="AD10" s="97"/>
      <c r="AE10" s="98"/>
      <c r="AF10" s="205"/>
      <c r="AG10" s="97"/>
      <c r="AH10" s="98"/>
    </row>
    <row r="11" spans="1:34" ht="15" x14ac:dyDescent="0.2">
      <c r="A11" s="82" t="s">
        <v>1465</v>
      </c>
      <c r="B11" s="83" t="s">
        <v>12</v>
      </c>
      <c r="C11" s="83" t="s">
        <v>544</v>
      </c>
      <c r="D11" s="83" t="s">
        <v>1466</v>
      </c>
      <c r="E11" s="83" t="s">
        <v>53</v>
      </c>
      <c r="F11" s="83" t="s">
        <v>15</v>
      </c>
      <c r="G11" s="83" t="s">
        <v>16</v>
      </c>
      <c r="H11" s="98">
        <v>723916</v>
      </c>
      <c r="I11" s="85" t="str">
        <f t="shared" si="0"/>
        <v>Show</v>
      </c>
      <c r="J11" s="222" t="s">
        <v>1182</v>
      </c>
      <c r="K11" s="86" t="s">
        <v>1136</v>
      </c>
      <c r="L11" s="87">
        <v>44347</v>
      </c>
      <c r="M11" s="84" t="s">
        <v>519</v>
      </c>
      <c r="N11" s="88">
        <v>10</v>
      </c>
      <c r="O11" s="88">
        <v>1</v>
      </c>
      <c r="P11" s="88">
        <v>2000</v>
      </c>
      <c r="Q11" s="89">
        <v>0.5</v>
      </c>
      <c r="R11" s="90">
        <v>5</v>
      </c>
      <c r="S11" s="91"/>
      <c r="T11" s="193">
        <v>1E-3</v>
      </c>
      <c r="U11" s="93" t="s">
        <v>1071</v>
      </c>
      <c r="V11" s="93" t="s">
        <v>1071</v>
      </c>
      <c r="W11" s="95" t="s">
        <v>1233</v>
      </c>
      <c r="X11" s="93" t="s">
        <v>1072</v>
      </c>
      <c r="Y11" s="94" t="s">
        <v>1070</v>
      </c>
      <c r="Z11" s="94" t="s">
        <v>1204</v>
      </c>
      <c r="AA11" s="96"/>
      <c r="AB11" s="87"/>
      <c r="AC11" s="97"/>
      <c r="AD11" s="97"/>
      <c r="AE11" s="98"/>
      <c r="AF11" s="205"/>
      <c r="AG11" s="97"/>
      <c r="AH11" s="98"/>
    </row>
    <row r="12" spans="1:34" ht="15" x14ac:dyDescent="0.2">
      <c r="A12" s="82" t="s">
        <v>94</v>
      </c>
      <c r="B12" s="83" t="s">
        <v>12</v>
      </c>
      <c r="C12" s="83" t="s">
        <v>544</v>
      </c>
      <c r="D12" s="83" t="s">
        <v>95</v>
      </c>
      <c r="E12" s="83" t="s">
        <v>55</v>
      </c>
      <c r="F12" s="83" t="s">
        <v>15</v>
      </c>
      <c r="G12" s="83" t="s">
        <v>16</v>
      </c>
      <c r="H12" s="98">
        <v>728974</v>
      </c>
      <c r="I12" s="85" t="str">
        <f t="shared" si="0"/>
        <v>Show</v>
      </c>
      <c r="J12" s="223" t="s">
        <v>619</v>
      </c>
      <c r="K12" s="86" t="s">
        <v>97</v>
      </c>
      <c r="L12" s="87">
        <v>43892</v>
      </c>
      <c r="M12" s="84" t="s">
        <v>519</v>
      </c>
      <c r="N12" s="88">
        <v>10</v>
      </c>
      <c r="O12" s="88">
        <v>10</v>
      </c>
      <c r="P12" s="88">
        <v>1500</v>
      </c>
      <c r="Q12" s="89">
        <v>0.5</v>
      </c>
      <c r="R12" s="90">
        <f t="shared" ref="R12:R17" si="1">Q12*N12</f>
        <v>5</v>
      </c>
      <c r="S12" s="91"/>
      <c r="T12" s="92">
        <v>1E-3</v>
      </c>
      <c r="U12" s="93" t="s">
        <v>1292</v>
      </c>
      <c r="V12" s="93" t="s">
        <v>1292</v>
      </c>
      <c r="W12" s="95" t="s">
        <v>96</v>
      </c>
      <c r="X12" s="93"/>
      <c r="Y12" s="94" t="s">
        <v>1444</v>
      </c>
      <c r="Z12" s="94" t="s">
        <v>1205</v>
      </c>
      <c r="AA12" s="96"/>
      <c r="AB12" s="87"/>
      <c r="AC12" s="97"/>
      <c r="AD12" s="97"/>
      <c r="AE12" s="98"/>
      <c r="AF12" s="205"/>
      <c r="AG12" s="97"/>
      <c r="AH12" s="98"/>
    </row>
    <row r="13" spans="1:34" ht="15" x14ac:dyDescent="0.2">
      <c r="A13" s="82" t="s">
        <v>1416</v>
      </c>
      <c r="B13" s="83" t="s">
        <v>12</v>
      </c>
      <c r="C13" s="83" t="s">
        <v>573</v>
      </c>
      <c r="D13" s="83" t="s">
        <v>95</v>
      </c>
      <c r="E13" s="83" t="s">
        <v>55</v>
      </c>
      <c r="F13" s="83" t="s">
        <v>40</v>
      </c>
      <c r="G13" s="83" t="s">
        <v>16</v>
      </c>
      <c r="H13" s="98">
        <v>721421</v>
      </c>
      <c r="I13" s="85" t="str">
        <f t="shared" si="0"/>
        <v>Show</v>
      </c>
      <c r="J13" s="223" t="s">
        <v>1427</v>
      </c>
      <c r="K13" s="86" t="s">
        <v>1417</v>
      </c>
      <c r="L13" s="87">
        <v>44613</v>
      </c>
      <c r="M13" s="84" t="s">
        <v>556</v>
      </c>
      <c r="N13" s="88">
        <v>10</v>
      </c>
      <c r="O13" s="88">
        <v>1</v>
      </c>
      <c r="P13" s="88">
        <v>2000</v>
      </c>
      <c r="Q13" s="89">
        <v>0.5</v>
      </c>
      <c r="R13" s="90">
        <f t="shared" si="1"/>
        <v>5</v>
      </c>
      <c r="S13" s="91"/>
      <c r="T13" s="92">
        <v>1E-3</v>
      </c>
      <c r="U13" s="93" t="s">
        <v>1418</v>
      </c>
      <c r="V13" s="93" t="s">
        <v>1418</v>
      </c>
      <c r="W13" s="95" t="s">
        <v>1449</v>
      </c>
      <c r="X13" s="237" t="s">
        <v>1419</v>
      </c>
      <c r="Y13" s="94" t="s">
        <v>1420</v>
      </c>
      <c r="Z13" s="94" t="s">
        <v>1456</v>
      </c>
      <c r="AA13" s="96"/>
      <c r="AB13" s="87"/>
      <c r="AC13" s="97"/>
      <c r="AD13" s="97"/>
      <c r="AE13" s="98"/>
      <c r="AF13" s="205"/>
      <c r="AG13" s="97"/>
      <c r="AH13" s="98"/>
    </row>
    <row r="14" spans="1:34" ht="15" x14ac:dyDescent="0.2">
      <c r="A14" s="82" t="s">
        <v>1411</v>
      </c>
      <c r="B14" s="83" t="s">
        <v>12</v>
      </c>
      <c r="C14" s="83" t="s">
        <v>573</v>
      </c>
      <c r="D14" s="83" t="s">
        <v>95</v>
      </c>
      <c r="E14" s="83" t="s">
        <v>55</v>
      </c>
      <c r="F14" s="83" t="s">
        <v>40</v>
      </c>
      <c r="G14" s="83" t="s">
        <v>16</v>
      </c>
      <c r="H14" s="98">
        <v>721416</v>
      </c>
      <c r="I14" s="85" t="str">
        <f t="shared" si="0"/>
        <v>Show</v>
      </c>
      <c r="J14" s="223" t="s">
        <v>1426</v>
      </c>
      <c r="K14" s="86" t="s">
        <v>1412</v>
      </c>
      <c r="L14" s="87">
        <v>44613</v>
      </c>
      <c r="M14" s="84" t="s">
        <v>556</v>
      </c>
      <c r="N14" s="88">
        <v>10</v>
      </c>
      <c r="O14" s="88">
        <v>1</v>
      </c>
      <c r="P14" s="88">
        <v>2000</v>
      </c>
      <c r="Q14" s="89">
        <v>0.5</v>
      </c>
      <c r="R14" s="90">
        <f t="shared" si="1"/>
        <v>5</v>
      </c>
      <c r="S14" s="91"/>
      <c r="T14" s="92">
        <v>1E-3</v>
      </c>
      <c r="U14" s="93" t="s">
        <v>1413</v>
      </c>
      <c r="V14" s="93" t="s">
        <v>1413</v>
      </c>
      <c r="W14" s="95" t="s">
        <v>1448</v>
      </c>
      <c r="X14" s="93" t="s">
        <v>1414</v>
      </c>
      <c r="Y14" s="94" t="s">
        <v>1415</v>
      </c>
      <c r="Z14" s="94" t="s">
        <v>1457</v>
      </c>
      <c r="AA14" s="96"/>
      <c r="AB14" s="87"/>
      <c r="AC14" s="97"/>
      <c r="AD14" s="97"/>
      <c r="AE14" s="98"/>
      <c r="AF14" s="205"/>
      <c r="AG14" s="97"/>
      <c r="AH14" s="98"/>
    </row>
    <row r="15" spans="1:34" ht="15" x14ac:dyDescent="0.2">
      <c r="A15" s="82" t="s">
        <v>283</v>
      </c>
      <c r="B15" s="83" t="s">
        <v>52</v>
      </c>
      <c r="C15" s="83" t="s">
        <v>518</v>
      </c>
      <c r="D15" s="83" t="s">
        <v>95</v>
      </c>
      <c r="E15" s="83" t="s">
        <v>55</v>
      </c>
      <c r="F15" s="83" t="s">
        <v>15</v>
      </c>
      <c r="G15" s="83" t="s">
        <v>16</v>
      </c>
      <c r="H15" s="98">
        <v>721420</v>
      </c>
      <c r="I15" s="85" t="str">
        <f t="shared" si="0"/>
        <v>Show</v>
      </c>
      <c r="J15" s="223" t="s">
        <v>831</v>
      </c>
      <c r="K15" s="86" t="s">
        <v>285</v>
      </c>
      <c r="L15" s="87">
        <v>43892</v>
      </c>
      <c r="M15" s="84" t="s">
        <v>519</v>
      </c>
      <c r="N15" s="88">
        <v>10</v>
      </c>
      <c r="O15" s="88">
        <v>10</v>
      </c>
      <c r="P15" s="88">
        <v>2000</v>
      </c>
      <c r="Q15" s="89">
        <v>0.5</v>
      </c>
      <c r="R15" s="90">
        <f t="shared" si="1"/>
        <v>5</v>
      </c>
      <c r="S15" s="91"/>
      <c r="T15" s="92">
        <v>1E-3</v>
      </c>
      <c r="U15" s="93" t="s">
        <v>1293</v>
      </c>
      <c r="V15" s="93" t="s">
        <v>1293</v>
      </c>
      <c r="W15" s="95" t="s">
        <v>284</v>
      </c>
      <c r="X15" s="94" t="s">
        <v>1443</v>
      </c>
      <c r="Y15" s="94" t="s">
        <v>1442</v>
      </c>
      <c r="Z15" s="94" t="s">
        <v>1206</v>
      </c>
      <c r="AA15" s="96"/>
      <c r="AB15" s="87"/>
      <c r="AC15" s="97"/>
      <c r="AD15" s="97"/>
      <c r="AE15" s="98"/>
      <c r="AF15" s="205"/>
      <c r="AG15" s="97"/>
      <c r="AH15" s="98"/>
    </row>
    <row r="16" spans="1:34" ht="15" x14ac:dyDescent="0.2">
      <c r="A16" s="82" t="s">
        <v>401</v>
      </c>
      <c r="B16" s="83" t="s">
        <v>52</v>
      </c>
      <c r="C16" s="83" t="s">
        <v>568</v>
      </c>
      <c r="D16" s="83" t="s">
        <v>95</v>
      </c>
      <c r="E16" s="83" t="s">
        <v>55</v>
      </c>
      <c r="F16" s="83" t="s">
        <v>15</v>
      </c>
      <c r="G16" s="83" t="s">
        <v>16</v>
      </c>
      <c r="H16" s="98">
        <v>721417</v>
      </c>
      <c r="I16" s="85" t="str">
        <f t="shared" si="0"/>
        <v>Show</v>
      </c>
      <c r="J16" s="223" t="s">
        <v>951</v>
      </c>
      <c r="K16" s="86" t="s">
        <v>403</v>
      </c>
      <c r="L16" s="87">
        <v>43892</v>
      </c>
      <c r="M16" s="84" t="s">
        <v>519</v>
      </c>
      <c r="N16" s="88">
        <v>10</v>
      </c>
      <c r="O16" s="88">
        <v>10</v>
      </c>
      <c r="P16" s="88">
        <v>1000</v>
      </c>
      <c r="Q16" s="89">
        <v>0.5</v>
      </c>
      <c r="R16" s="90">
        <f t="shared" si="1"/>
        <v>5</v>
      </c>
      <c r="S16" s="91"/>
      <c r="T16" s="92">
        <v>1E-3</v>
      </c>
      <c r="U16" s="237" t="s">
        <v>1294</v>
      </c>
      <c r="V16" s="237" t="s">
        <v>1294</v>
      </c>
      <c r="W16" s="95" t="s">
        <v>402</v>
      </c>
      <c r="X16" s="93" t="s">
        <v>1439</v>
      </c>
      <c r="Y16" s="94" t="s">
        <v>1438</v>
      </c>
      <c r="Z16" s="94" t="s">
        <v>1207</v>
      </c>
      <c r="AA16" s="96"/>
      <c r="AB16" s="87"/>
      <c r="AC16" s="97"/>
      <c r="AD16" s="97"/>
      <c r="AE16" s="98"/>
      <c r="AF16" s="205"/>
      <c r="AG16" s="97"/>
      <c r="AH16" s="98"/>
    </row>
    <row r="17" spans="1:34" ht="15" x14ac:dyDescent="0.2">
      <c r="A17" s="82" t="s">
        <v>445</v>
      </c>
      <c r="B17" s="83" t="s">
        <v>12</v>
      </c>
      <c r="C17" s="83" t="s">
        <v>544</v>
      </c>
      <c r="D17" s="83" t="s">
        <v>95</v>
      </c>
      <c r="E17" s="83" t="s">
        <v>55</v>
      </c>
      <c r="F17" s="83" t="s">
        <v>15</v>
      </c>
      <c r="G17" s="83" t="s">
        <v>16</v>
      </c>
      <c r="H17" s="98">
        <v>721415</v>
      </c>
      <c r="I17" s="85" t="str">
        <f t="shared" si="0"/>
        <v>Show</v>
      </c>
      <c r="J17" s="226" t="s">
        <v>1007</v>
      </c>
      <c r="K17" s="86" t="s">
        <v>447</v>
      </c>
      <c r="L17" s="87">
        <v>43892</v>
      </c>
      <c r="M17" s="84" t="s">
        <v>519</v>
      </c>
      <c r="N17" s="88">
        <v>10</v>
      </c>
      <c r="O17" s="88">
        <v>10</v>
      </c>
      <c r="P17" s="88">
        <v>2000</v>
      </c>
      <c r="Q17" s="89">
        <v>0.5</v>
      </c>
      <c r="R17" s="90">
        <f t="shared" si="1"/>
        <v>5</v>
      </c>
      <c r="S17" s="91"/>
      <c r="T17" s="92">
        <v>1E-3</v>
      </c>
      <c r="U17" s="93" t="s">
        <v>1295</v>
      </c>
      <c r="V17" s="93" t="s">
        <v>1295</v>
      </c>
      <c r="W17" s="95" t="s">
        <v>446</v>
      </c>
      <c r="X17" s="236" t="s">
        <v>1441</v>
      </c>
      <c r="Y17" s="94" t="s">
        <v>1440</v>
      </c>
      <c r="Z17" s="94" t="s">
        <v>1208</v>
      </c>
      <c r="AA17" s="96"/>
      <c r="AB17" s="87"/>
      <c r="AC17" s="97"/>
      <c r="AD17" s="97"/>
      <c r="AE17" s="98"/>
      <c r="AF17" s="205"/>
      <c r="AG17" s="97"/>
      <c r="AH17" s="98"/>
    </row>
    <row r="18" spans="1:34" ht="15" x14ac:dyDescent="0.2">
      <c r="A18" s="82" t="s">
        <v>1266</v>
      </c>
      <c r="B18" s="83" t="s">
        <v>12</v>
      </c>
      <c r="C18" s="83" t="s">
        <v>518</v>
      </c>
      <c r="D18" s="83" t="s">
        <v>95</v>
      </c>
      <c r="E18" s="83" t="s">
        <v>53</v>
      </c>
      <c r="F18" s="83" t="s">
        <v>15</v>
      </c>
      <c r="G18" s="83" t="s">
        <v>16</v>
      </c>
      <c r="H18" s="98">
        <v>733353</v>
      </c>
      <c r="I18" s="85" t="str">
        <f t="shared" si="0"/>
        <v>Show</v>
      </c>
      <c r="J18" s="226" t="s">
        <v>1267</v>
      </c>
      <c r="K18" s="86" t="s">
        <v>1268</v>
      </c>
      <c r="L18" s="87">
        <v>44445</v>
      </c>
      <c r="M18" s="84" t="s">
        <v>519</v>
      </c>
      <c r="N18" s="88">
        <v>10</v>
      </c>
      <c r="O18" s="88">
        <v>1</v>
      </c>
      <c r="P18" s="88">
        <v>2000</v>
      </c>
      <c r="Q18" s="89">
        <v>0.5</v>
      </c>
      <c r="R18" s="90">
        <v>5</v>
      </c>
      <c r="S18" s="91"/>
      <c r="T18" s="92">
        <v>1E-3</v>
      </c>
      <c r="U18" s="236" t="s">
        <v>1278</v>
      </c>
      <c r="V18" s="94" t="s">
        <v>1278</v>
      </c>
      <c r="W18" s="95" t="s">
        <v>1284</v>
      </c>
      <c r="X18" s="93" t="s">
        <v>1269</v>
      </c>
      <c r="Y18" s="94" t="s">
        <v>1270</v>
      </c>
      <c r="Z18" s="94" t="s">
        <v>1285</v>
      </c>
      <c r="AA18" s="96"/>
      <c r="AB18" s="87"/>
      <c r="AC18" s="97"/>
      <c r="AD18" s="97"/>
      <c r="AE18" s="98"/>
      <c r="AF18" s="205"/>
      <c r="AG18" s="97"/>
      <c r="AH18" s="98"/>
    </row>
    <row r="19" spans="1:34" ht="15" x14ac:dyDescent="0.2">
      <c r="A19" s="82" t="s">
        <v>123</v>
      </c>
      <c r="B19" s="83" t="s">
        <v>12</v>
      </c>
      <c r="C19" s="83" t="s">
        <v>544</v>
      </c>
      <c r="D19" s="83" t="s">
        <v>95</v>
      </c>
      <c r="E19" s="83" t="s">
        <v>53</v>
      </c>
      <c r="F19" s="83" t="s">
        <v>15</v>
      </c>
      <c r="G19" s="83" t="s">
        <v>16</v>
      </c>
      <c r="H19" s="98">
        <v>728007</v>
      </c>
      <c r="I19" s="85" t="str">
        <f t="shared" si="0"/>
        <v>Show</v>
      </c>
      <c r="J19" s="226" t="s">
        <v>642</v>
      </c>
      <c r="K19" s="86" t="s">
        <v>125</v>
      </c>
      <c r="L19" s="87">
        <v>43892</v>
      </c>
      <c r="M19" s="84" t="s">
        <v>519</v>
      </c>
      <c r="N19" s="88">
        <v>10</v>
      </c>
      <c r="O19" s="88">
        <v>10</v>
      </c>
      <c r="P19" s="88">
        <v>2000</v>
      </c>
      <c r="Q19" s="89">
        <v>0.5</v>
      </c>
      <c r="R19" s="90">
        <f t="shared" ref="R19:R26" si="2">Q19*N19</f>
        <v>5</v>
      </c>
      <c r="S19" s="91"/>
      <c r="T19" s="92">
        <v>1E-3</v>
      </c>
      <c r="U19" s="93" t="s">
        <v>1296</v>
      </c>
      <c r="V19" s="237" t="s">
        <v>1296</v>
      </c>
      <c r="W19" s="94" t="s">
        <v>124</v>
      </c>
      <c r="X19" s="94" t="s">
        <v>1460</v>
      </c>
      <c r="Y19" s="94" t="s">
        <v>1445</v>
      </c>
      <c r="Z19" s="94" t="s">
        <v>1209</v>
      </c>
      <c r="AA19" s="96"/>
      <c r="AB19" s="87"/>
      <c r="AC19" s="97"/>
      <c r="AD19" s="97"/>
      <c r="AE19" s="98"/>
      <c r="AF19" s="205"/>
      <c r="AG19" s="97"/>
      <c r="AH19" s="98"/>
    </row>
    <row r="20" spans="1:34" ht="15" x14ac:dyDescent="0.2">
      <c r="A20" s="166" t="s">
        <v>396</v>
      </c>
      <c r="B20" s="22" t="s">
        <v>52</v>
      </c>
      <c r="C20" s="22" t="s">
        <v>568</v>
      </c>
      <c r="D20" s="22" t="s">
        <v>397</v>
      </c>
      <c r="E20" s="22" t="s">
        <v>55</v>
      </c>
      <c r="F20" s="22" t="s">
        <v>15</v>
      </c>
      <c r="G20" s="22" t="s">
        <v>16</v>
      </c>
      <c r="H20" s="177">
        <v>129858</v>
      </c>
      <c r="I20" s="24" t="str">
        <f t="shared" si="0"/>
        <v>Show</v>
      </c>
      <c r="J20" s="224" t="s">
        <v>947</v>
      </c>
      <c r="K20" s="8" t="s">
        <v>400</v>
      </c>
      <c r="L20" s="25">
        <v>42352</v>
      </c>
      <c r="M20" s="23" t="s">
        <v>519</v>
      </c>
      <c r="N20" s="167">
        <v>10</v>
      </c>
      <c r="O20" s="167">
        <v>1</v>
      </c>
      <c r="P20" s="167">
        <v>1000</v>
      </c>
      <c r="Q20" s="168">
        <v>1</v>
      </c>
      <c r="R20" s="169">
        <f t="shared" si="2"/>
        <v>10</v>
      </c>
      <c r="S20" s="170"/>
      <c r="T20" s="171">
        <v>1E-3</v>
      </c>
      <c r="U20" s="172" t="s">
        <v>1297</v>
      </c>
      <c r="V20" s="173" t="s">
        <v>398</v>
      </c>
      <c r="W20" s="173" t="s">
        <v>399</v>
      </c>
      <c r="X20" s="172" t="s">
        <v>948</v>
      </c>
      <c r="Y20" s="173" t="s">
        <v>949</v>
      </c>
      <c r="Z20" s="173" t="s">
        <v>950</v>
      </c>
      <c r="AA20" s="175"/>
      <c r="AB20" s="25"/>
      <c r="AC20" s="176"/>
      <c r="AD20" s="176"/>
      <c r="AE20" s="177"/>
      <c r="AF20" s="212"/>
      <c r="AG20" s="176"/>
      <c r="AH20" s="177"/>
    </row>
    <row r="21" spans="1:34" ht="15" x14ac:dyDescent="0.2">
      <c r="A21" s="166" t="s">
        <v>404</v>
      </c>
      <c r="B21" s="22" t="s">
        <v>52</v>
      </c>
      <c r="C21" s="22" t="s">
        <v>568</v>
      </c>
      <c r="D21" s="22" t="s">
        <v>397</v>
      </c>
      <c r="E21" s="22" t="s">
        <v>55</v>
      </c>
      <c r="F21" s="22" t="s">
        <v>15</v>
      </c>
      <c r="G21" s="22" t="s">
        <v>16</v>
      </c>
      <c r="H21" s="177">
        <v>703025</v>
      </c>
      <c r="I21" s="24" t="str">
        <f t="shared" si="0"/>
        <v>Show</v>
      </c>
      <c r="J21" s="224" t="s">
        <v>952</v>
      </c>
      <c r="K21" s="8" t="s">
        <v>407</v>
      </c>
      <c r="L21" s="25">
        <v>42352</v>
      </c>
      <c r="M21" s="23" t="s">
        <v>519</v>
      </c>
      <c r="N21" s="167">
        <v>10</v>
      </c>
      <c r="O21" s="167">
        <v>10</v>
      </c>
      <c r="P21" s="167">
        <v>1000</v>
      </c>
      <c r="Q21" s="168">
        <v>1</v>
      </c>
      <c r="R21" s="169">
        <f t="shared" si="2"/>
        <v>10</v>
      </c>
      <c r="S21" s="170"/>
      <c r="T21" s="171">
        <v>1E-3</v>
      </c>
      <c r="U21" s="172" t="s">
        <v>1298</v>
      </c>
      <c r="V21" s="173" t="s">
        <v>405</v>
      </c>
      <c r="W21" s="173" t="s">
        <v>406</v>
      </c>
      <c r="X21" s="172" t="s">
        <v>953</v>
      </c>
      <c r="Y21" s="173" t="s">
        <v>954</v>
      </c>
      <c r="Z21" s="173" t="s">
        <v>955</v>
      </c>
      <c r="AA21" s="175"/>
      <c r="AB21" s="25"/>
      <c r="AC21" s="176"/>
      <c r="AD21" s="176"/>
      <c r="AE21" s="177"/>
      <c r="AF21" s="212"/>
      <c r="AG21" s="176"/>
      <c r="AH21" s="177"/>
    </row>
    <row r="22" spans="1:34" ht="15" x14ac:dyDescent="0.2">
      <c r="A22" s="166" t="s">
        <v>408</v>
      </c>
      <c r="B22" s="22" t="s">
        <v>52</v>
      </c>
      <c r="C22" s="22" t="s">
        <v>568</v>
      </c>
      <c r="D22" s="22" t="s">
        <v>397</v>
      </c>
      <c r="E22" s="22" t="s">
        <v>55</v>
      </c>
      <c r="F22" s="22" t="s">
        <v>15</v>
      </c>
      <c r="G22" s="22" t="s">
        <v>16</v>
      </c>
      <c r="H22" s="177">
        <v>702789</v>
      </c>
      <c r="I22" s="24" t="str">
        <f t="shared" si="0"/>
        <v>Show</v>
      </c>
      <c r="J22" s="224" t="s">
        <v>956</v>
      </c>
      <c r="K22" s="8" t="s">
        <v>411</v>
      </c>
      <c r="L22" s="25">
        <v>42352</v>
      </c>
      <c r="M22" s="23" t="s">
        <v>519</v>
      </c>
      <c r="N22" s="167">
        <v>10</v>
      </c>
      <c r="O22" s="167">
        <v>10</v>
      </c>
      <c r="P22" s="167">
        <v>1000</v>
      </c>
      <c r="Q22" s="168">
        <v>1</v>
      </c>
      <c r="R22" s="169">
        <f t="shared" si="2"/>
        <v>10</v>
      </c>
      <c r="S22" s="170"/>
      <c r="T22" s="171">
        <v>1E-3</v>
      </c>
      <c r="U22" s="182" t="s">
        <v>1299</v>
      </c>
      <c r="V22" s="173" t="s">
        <v>409</v>
      </c>
      <c r="W22" s="173" t="s">
        <v>410</v>
      </c>
      <c r="X22" s="172" t="s">
        <v>1058</v>
      </c>
      <c r="Y22" s="173" t="s">
        <v>957</v>
      </c>
      <c r="Z22" s="173" t="s">
        <v>958</v>
      </c>
      <c r="AA22" s="175"/>
      <c r="AB22" s="25"/>
      <c r="AC22" s="176"/>
      <c r="AD22" s="176"/>
      <c r="AE22" s="177"/>
      <c r="AF22" s="212"/>
      <c r="AG22" s="176"/>
      <c r="AH22" s="177"/>
    </row>
    <row r="23" spans="1:34" ht="15" x14ac:dyDescent="0.2">
      <c r="A23" s="166" t="s">
        <v>412</v>
      </c>
      <c r="B23" s="22" t="s">
        <v>52</v>
      </c>
      <c r="C23" s="22" t="s">
        <v>568</v>
      </c>
      <c r="D23" s="22" t="s">
        <v>397</v>
      </c>
      <c r="E23" s="22" t="s">
        <v>55</v>
      </c>
      <c r="F23" s="22" t="s">
        <v>15</v>
      </c>
      <c r="G23" s="22" t="s">
        <v>16</v>
      </c>
      <c r="H23" s="177">
        <v>700836</v>
      </c>
      <c r="I23" s="24" t="str">
        <f t="shared" si="0"/>
        <v>Show</v>
      </c>
      <c r="J23" s="225" t="s">
        <v>959</v>
      </c>
      <c r="K23" s="8" t="s">
        <v>415</v>
      </c>
      <c r="L23" s="25">
        <v>42352</v>
      </c>
      <c r="M23" s="23" t="s">
        <v>519</v>
      </c>
      <c r="N23" s="167">
        <v>10</v>
      </c>
      <c r="O23" s="167">
        <v>10</v>
      </c>
      <c r="P23" s="167">
        <v>1000</v>
      </c>
      <c r="Q23" s="168">
        <v>1</v>
      </c>
      <c r="R23" s="169">
        <f t="shared" si="2"/>
        <v>10</v>
      </c>
      <c r="S23" s="170"/>
      <c r="T23" s="171">
        <v>1E-3</v>
      </c>
      <c r="U23" s="182" t="s">
        <v>1300</v>
      </c>
      <c r="V23" s="173" t="s">
        <v>413</v>
      </c>
      <c r="W23" s="173" t="s">
        <v>414</v>
      </c>
      <c r="X23" s="172" t="s">
        <v>960</v>
      </c>
      <c r="Y23" s="173" t="s">
        <v>961</v>
      </c>
      <c r="Z23" s="173" t="s">
        <v>962</v>
      </c>
      <c r="AA23" s="175"/>
      <c r="AB23" s="25"/>
      <c r="AC23" s="176"/>
      <c r="AD23" s="176"/>
      <c r="AE23" s="177"/>
      <c r="AF23" s="212"/>
      <c r="AG23" s="176"/>
      <c r="AH23" s="177"/>
    </row>
    <row r="24" spans="1:34" ht="15" x14ac:dyDescent="0.2">
      <c r="A24" s="46" t="s">
        <v>1164</v>
      </c>
      <c r="B24" s="47" t="s">
        <v>52</v>
      </c>
      <c r="C24" s="47" t="s">
        <v>518</v>
      </c>
      <c r="D24" s="47" t="s">
        <v>1160</v>
      </c>
      <c r="E24" s="47" t="s">
        <v>14</v>
      </c>
      <c r="F24" s="47" t="s">
        <v>15</v>
      </c>
      <c r="G24" s="47" t="s">
        <v>44</v>
      </c>
      <c r="H24" s="63">
        <v>737938</v>
      </c>
      <c r="I24" s="49" t="str">
        <f t="shared" si="0"/>
        <v>Show</v>
      </c>
      <c r="J24" s="225" t="s">
        <v>1253</v>
      </c>
      <c r="K24" s="51" t="s">
        <v>1162</v>
      </c>
      <c r="L24" s="52">
        <v>44347</v>
      </c>
      <c r="M24" s="48" t="s">
        <v>519</v>
      </c>
      <c r="N24" s="53">
        <v>50</v>
      </c>
      <c r="O24" s="53">
        <v>1</v>
      </c>
      <c r="P24" s="53">
        <v>2000</v>
      </c>
      <c r="Q24" s="54">
        <v>0.1</v>
      </c>
      <c r="R24" s="55">
        <f t="shared" si="2"/>
        <v>5</v>
      </c>
      <c r="S24" s="56"/>
      <c r="T24" s="57">
        <v>1E-3</v>
      </c>
      <c r="U24" s="240" t="s">
        <v>1169</v>
      </c>
      <c r="V24" s="59" t="s">
        <v>1169</v>
      </c>
      <c r="W24" s="60" t="s">
        <v>1234</v>
      </c>
      <c r="X24" s="58" t="s">
        <v>1176</v>
      </c>
      <c r="Y24" s="59" t="s">
        <v>1174</v>
      </c>
      <c r="Z24" s="59" t="s">
        <v>1210</v>
      </c>
      <c r="AA24" s="61" t="s">
        <v>1166</v>
      </c>
      <c r="AB24" s="52">
        <v>44347</v>
      </c>
      <c r="AC24" s="62" t="s">
        <v>1454</v>
      </c>
      <c r="AD24" s="62" t="s">
        <v>1178</v>
      </c>
      <c r="AE24" s="63">
        <v>1</v>
      </c>
      <c r="AF24" s="208">
        <v>5000</v>
      </c>
      <c r="AG24" s="62">
        <v>0.1</v>
      </c>
      <c r="AH24" s="63">
        <f>AG24*N24</f>
        <v>5</v>
      </c>
    </row>
    <row r="25" spans="1:34" ht="15" x14ac:dyDescent="0.2">
      <c r="A25" s="46" t="s">
        <v>1165</v>
      </c>
      <c r="B25" s="47" t="s">
        <v>52</v>
      </c>
      <c r="C25" s="47" t="s">
        <v>518</v>
      </c>
      <c r="D25" s="47" t="s">
        <v>1160</v>
      </c>
      <c r="E25" s="47" t="s">
        <v>53</v>
      </c>
      <c r="F25" s="47" t="s">
        <v>15</v>
      </c>
      <c r="G25" s="47" t="s">
        <v>44</v>
      </c>
      <c r="H25" s="63">
        <v>737940</v>
      </c>
      <c r="I25" s="49" t="str">
        <f t="shared" si="0"/>
        <v>Show</v>
      </c>
      <c r="J25" s="225" t="s">
        <v>1254</v>
      </c>
      <c r="K25" s="51" t="s">
        <v>1163</v>
      </c>
      <c r="L25" s="52">
        <v>44347</v>
      </c>
      <c r="M25" s="48" t="s">
        <v>519</v>
      </c>
      <c r="N25" s="53">
        <v>50</v>
      </c>
      <c r="O25" s="53">
        <v>1</v>
      </c>
      <c r="P25" s="53">
        <v>2000</v>
      </c>
      <c r="Q25" s="54">
        <v>0.1</v>
      </c>
      <c r="R25" s="55">
        <f t="shared" si="2"/>
        <v>5</v>
      </c>
      <c r="S25" s="56"/>
      <c r="T25" s="57">
        <v>1E-3</v>
      </c>
      <c r="U25" s="59" t="s">
        <v>1168</v>
      </c>
      <c r="V25" s="59" t="s">
        <v>1168</v>
      </c>
      <c r="W25" s="60" t="s">
        <v>1235</v>
      </c>
      <c r="X25" s="58" t="s">
        <v>1177</v>
      </c>
      <c r="Y25" s="59" t="s">
        <v>1175</v>
      </c>
      <c r="Z25" s="59" t="s">
        <v>1211</v>
      </c>
      <c r="AA25" s="61" t="s">
        <v>1167</v>
      </c>
      <c r="AB25" s="52">
        <v>44347</v>
      </c>
      <c r="AC25" s="62" t="s">
        <v>1455</v>
      </c>
      <c r="AD25" s="62" t="s">
        <v>1179</v>
      </c>
      <c r="AE25" s="63">
        <v>1</v>
      </c>
      <c r="AF25" s="208">
        <v>5000</v>
      </c>
      <c r="AG25" s="62">
        <v>0.1</v>
      </c>
      <c r="AH25" s="63">
        <f>AG25*N25</f>
        <v>5</v>
      </c>
    </row>
    <row r="26" spans="1:34" ht="15" x14ac:dyDescent="0.2">
      <c r="A26" s="46" t="s">
        <v>475</v>
      </c>
      <c r="B26" s="47" t="s">
        <v>12</v>
      </c>
      <c r="C26" s="47" t="s">
        <v>544</v>
      </c>
      <c r="D26" s="47" t="s">
        <v>476</v>
      </c>
      <c r="E26" s="47" t="s">
        <v>55</v>
      </c>
      <c r="F26" s="47" t="s">
        <v>15</v>
      </c>
      <c r="G26" s="47" t="s">
        <v>16</v>
      </c>
      <c r="H26" s="63">
        <v>652555</v>
      </c>
      <c r="I26" s="49" t="str">
        <f t="shared" si="0"/>
        <v>Show</v>
      </c>
      <c r="J26" s="50" t="s">
        <v>1034</v>
      </c>
      <c r="K26" s="51" t="s">
        <v>479</v>
      </c>
      <c r="L26" s="52">
        <v>41944</v>
      </c>
      <c r="M26" s="48" t="s">
        <v>519</v>
      </c>
      <c r="N26" s="53">
        <v>50</v>
      </c>
      <c r="O26" s="53">
        <v>1</v>
      </c>
      <c r="P26" s="53">
        <v>500</v>
      </c>
      <c r="Q26" s="54">
        <v>0.5</v>
      </c>
      <c r="R26" s="55">
        <f t="shared" si="2"/>
        <v>25</v>
      </c>
      <c r="S26" s="56"/>
      <c r="T26" s="57">
        <v>1E-3</v>
      </c>
      <c r="U26" s="239" t="s">
        <v>1301</v>
      </c>
      <c r="V26" s="59" t="s">
        <v>477</v>
      </c>
      <c r="W26" s="60" t="s">
        <v>478</v>
      </c>
      <c r="X26" s="58" t="s">
        <v>1035</v>
      </c>
      <c r="Y26" s="59" t="s">
        <v>1036</v>
      </c>
      <c r="Z26" s="59" t="s">
        <v>1037</v>
      </c>
      <c r="AA26" s="61"/>
      <c r="AB26" s="52"/>
      <c r="AC26" s="62"/>
      <c r="AD26" s="62"/>
      <c r="AE26" s="63"/>
      <c r="AF26" s="208"/>
      <c r="AG26" s="62"/>
      <c r="AH26" s="63"/>
    </row>
    <row r="27" spans="1:34" ht="15" x14ac:dyDescent="0.2">
      <c r="A27" s="64" t="s">
        <v>1092</v>
      </c>
      <c r="B27" s="65" t="s">
        <v>12</v>
      </c>
      <c r="C27" s="65" t="s">
        <v>573</v>
      </c>
      <c r="D27" s="65" t="s">
        <v>107</v>
      </c>
      <c r="E27" s="65" t="s">
        <v>55</v>
      </c>
      <c r="F27" s="65" t="s">
        <v>40</v>
      </c>
      <c r="G27" s="65" t="s">
        <v>16</v>
      </c>
      <c r="H27" s="81">
        <v>106651</v>
      </c>
      <c r="I27" s="67" t="str">
        <f t="shared" si="0"/>
        <v>Show</v>
      </c>
      <c r="J27" s="188" t="s">
        <v>1190</v>
      </c>
      <c r="K27" s="69" t="s">
        <v>1141</v>
      </c>
      <c r="L27" s="70">
        <v>44347</v>
      </c>
      <c r="M27" s="71" t="s">
        <v>556</v>
      </c>
      <c r="N27" s="71">
        <v>100</v>
      </c>
      <c r="O27" s="71">
        <v>5</v>
      </c>
      <c r="P27" s="71">
        <v>2000</v>
      </c>
      <c r="Q27" s="72">
        <v>0.05</v>
      </c>
      <c r="R27" s="73">
        <v>5</v>
      </c>
      <c r="S27" s="74"/>
      <c r="T27" s="191">
        <v>1E-3</v>
      </c>
      <c r="U27" s="71"/>
      <c r="V27" s="71" t="s">
        <v>1104</v>
      </c>
      <c r="W27" s="78" t="s">
        <v>1236</v>
      </c>
      <c r="X27" s="185" t="s">
        <v>1126</v>
      </c>
      <c r="Y27" s="186" t="s">
        <v>1115</v>
      </c>
      <c r="Z27" s="186" t="s">
        <v>1212</v>
      </c>
      <c r="AA27" s="79"/>
      <c r="AB27" s="70"/>
      <c r="AC27" s="80"/>
      <c r="AD27" s="80"/>
      <c r="AE27" s="81"/>
      <c r="AF27" s="209"/>
      <c r="AG27" s="80"/>
      <c r="AH27" s="81"/>
    </row>
    <row r="28" spans="1:34" ht="15" x14ac:dyDescent="0.2">
      <c r="A28" s="64" t="s">
        <v>1093</v>
      </c>
      <c r="B28" s="65" t="s">
        <v>12</v>
      </c>
      <c r="C28" s="65" t="s">
        <v>573</v>
      </c>
      <c r="D28" s="65" t="s">
        <v>107</v>
      </c>
      <c r="E28" s="65" t="s">
        <v>55</v>
      </c>
      <c r="F28" s="65" t="s">
        <v>40</v>
      </c>
      <c r="G28" s="65" t="s">
        <v>16</v>
      </c>
      <c r="H28" s="81">
        <v>106646</v>
      </c>
      <c r="I28" s="67" t="str">
        <f t="shared" si="0"/>
        <v>Show</v>
      </c>
      <c r="J28" s="188" t="s">
        <v>1191</v>
      </c>
      <c r="K28" s="69" t="s">
        <v>1142</v>
      </c>
      <c r="L28" s="70">
        <v>44347</v>
      </c>
      <c r="M28" s="71" t="s">
        <v>556</v>
      </c>
      <c r="N28" s="71">
        <v>100</v>
      </c>
      <c r="O28" s="71">
        <v>5</v>
      </c>
      <c r="P28" s="71">
        <v>2000</v>
      </c>
      <c r="Q28" s="72">
        <v>0.05</v>
      </c>
      <c r="R28" s="73">
        <v>5</v>
      </c>
      <c r="S28" s="74"/>
      <c r="T28" s="191">
        <v>1E-3</v>
      </c>
      <c r="U28" s="71"/>
      <c r="V28" s="71" t="s">
        <v>1099</v>
      </c>
      <c r="W28" s="78" t="s">
        <v>1237</v>
      </c>
      <c r="X28" s="185" t="s">
        <v>1121</v>
      </c>
      <c r="Y28" s="186" t="s">
        <v>1110</v>
      </c>
      <c r="Z28" s="186" t="s">
        <v>1213</v>
      </c>
      <c r="AA28" s="79"/>
      <c r="AB28" s="70"/>
      <c r="AC28" s="80"/>
      <c r="AD28" s="80"/>
      <c r="AE28" s="81"/>
      <c r="AF28" s="209"/>
      <c r="AG28" s="80"/>
      <c r="AH28" s="81"/>
    </row>
    <row r="29" spans="1:34" ht="15" x14ac:dyDescent="0.2">
      <c r="A29" s="64" t="s">
        <v>1090</v>
      </c>
      <c r="B29" s="65" t="s">
        <v>12</v>
      </c>
      <c r="C29" s="65" t="s">
        <v>573</v>
      </c>
      <c r="D29" s="65" t="s">
        <v>107</v>
      </c>
      <c r="E29" s="65" t="s">
        <v>55</v>
      </c>
      <c r="F29" s="65" t="s">
        <v>40</v>
      </c>
      <c r="G29" s="65" t="s">
        <v>16</v>
      </c>
      <c r="H29" s="81">
        <v>106647</v>
      </c>
      <c r="I29" s="67" t="str">
        <f t="shared" si="0"/>
        <v>Show</v>
      </c>
      <c r="J29" s="188" t="s">
        <v>1192</v>
      </c>
      <c r="K29" s="69" t="s">
        <v>1150</v>
      </c>
      <c r="L29" s="70">
        <v>44347</v>
      </c>
      <c r="M29" s="71" t="s">
        <v>556</v>
      </c>
      <c r="N29" s="71">
        <v>100</v>
      </c>
      <c r="O29" s="71">
        <v>5</v>
      </c>
      <c r="P29" s="71">
        <v>2000</v>
      </c>
      <c r="Q29" s="72">
        <v>0.05</v>
      </c>
      <c r="R29" s="73">
        <v>5</v>
      </c>
      <c r="S29" s="74"/>
      <c r="T29" s="191">
        <v>1E-3</v>
      </c>
      <c r="U29" s="71"/>
      <c r="V29" s="71" t="s">
        <v>1100</v>
      </c>
      <c r="W29" s="78" t="s">
        <v>1238</v>
      </c>
      <c r="X29" s="185" t="s">
        <v>1122</v>
      </c>
      <c r="Y29" s="186" t="s">
        <v>1111</v>
      </c>
      <c r="Z29" s="186" t="s">
        <v>1214</v>
      </c>
      <c r="AA29" s="79"/>
      <c r="AB29" s="70"/>
      <c r="AC29" s="80"/>
      <c r="AD29" s="80"/>
      <c r="AE29" s="81"/>
      <c r="AF29" s="209"/>
      <c r="AG29" s="80"/>
      <c r="AH29" s="81"/>
    </row>
    <row r="30" spans="1:34" ht="15" x14ac:dyDescent="0.2">
      <c r="A30" s="64" t="s">
        <v>1065</v>
      </c>
      <c r="B30" s="65" t="s">
        <v>12</v>
      </c>
      <c r="C30" s="65" t="s">
        <v>573</v>
      </c>
      <c r="D30" s="65" t="s">
        <v>107</v>
      </c>
      <c r="E30" s="65" t="s">
        <v>55</v>
      </c>
      <c r="F30" s="65" t="s">
        <v>40</v>
      </c>
      <c r="G30" s="65" t="s">
        <v>16</v>
      </c>
      <c r="H30" s="81">
        <v>106643</v>
      </c>
      <c r="I30" s="67" t="str">
        <f t="shared" si="0"/>
        <v>Show</v>
      </c>
      <c r="J30" s="188" t="s">
        <v>1193</v>
      </c>
      <c r="K30" s="69" t="s">
        <v>1143</v>
      </c>
      <c r="L30" s="70">
        <v>44347</v>
      </c>
      <c r="M30" s="71" t="s">
        <v>556</v>
      </c>
      <c r="N30" s="71">
        <v>100</v>
      </c>
      <c r="O30" s="71">
        <v>5</v>
      </c>
      <c r="P30" s="71">
        <v>2000</v>
      </c>
      <c r="Q30" s="72">
        <v>0.05</v>
      </c>
      <c r="R30" s="73">
        <v>5</v>
      </c>
      <c r="S30" s="74"/>
      <c r="T30" s="191">
        <v>1E-3</v>
      </c>
      <c r="U30" s="71"/>
      <c r="V30" s="71" t="s">
        <v>1096</v>
      </c>
      <c r="W30" s="78" t="s">
        <v>1239</v>
      </c>
      <c r="X30" s="185" t="s">
        <v>1118</v>
      </c>
      <c r="Y30" s="186" t="s">
        <v>1107</v>
      </c>
      <c r="Z30" s="186" t="s">
        <v>1215</v>
      </c>
      <c r="AA30" s="79"/>
      <c r="AB30" s="70"/>
      <c r="AC30" s="80"/>
      <c r="AD30" s="80"/>
      <c r="AE30" s="81"/>
      <c r="AF30" s="209"/>
      <c r="AG30" s="80"/>
      <c r="AH30" s="81"/>
    </row>
    <row r="31" spans="1:34" ht="15" x14ac:dyDescent="0.2">
      <c r="A31" s="64" t="s">
        <v>1068</v>
      </c>
      <c r="B31" s="65" t="s">
        <v>12</v>
      </c>
      <c r="C31" s="65" t="s">
        <v>573</v>
      </c>
      <c r="D31" s="65" t="s">
        <v>107</v>
      </c>
      <c r="E31" s="65" t="s">
        <v>55</v>
      </c>
      <c r="F31" s="65" t="s">
        <v>40</v>
      </c>
      <c r="G31" s="65" t="s">
        <v>16</v>
      </c>
      <c r="H31" s="81">
        <v>106649</v>
      </c>
      <c r="I31" s="67" t="str">
        <f t="shared" si="0"/>
        <v>Show</v>
      </c>
      <c r="J31" s="188" t="s">
        <v>1194</v>
      </c>
      <c r="K31" s="69" t="s">
        <v>1144</v>
      </c>
      <c r="L31" s="70">
        <v>44347</v>
      </c>
      <c r="M31" s="71" t="s">
        <v>556</v>
      </c>
      <c r="N31" s="71">
        <v>100</v>
      </c>
      <c r="O31" s="71">
        <v>5</v>
      </c>
      <c r="P31" s="71">
        <v>2000</v>
      </c>
      <c r="Q31" s="72">
        <v>0.05</v>
      </c>
      <c r="R31" s="73">
        <v>5</v>
      </c>
      <c r="S31" s="74"/>
      <c r="T31" s="191">
        <v>1E-3</v>
      </c>
      <c r="U31" s="71"/>
      <c r="V31" s="71" t="s">
        <v>1102</v>
      </c>
      <c r="W31" s="78" t="s">
        <v>1240</v>
      </c>
      <c r="X31" s="185" t="s">
        <v>1124</v>
      </c>
      <c r="Y31" s="186" t="s">
        <v>1113</v>
      </c>
      <c r="Z31" s="186" t="s">
        <v>1216</v>
      </c>
      <c r="AA31" s="79"/>
      <c r="AB31" s="70"/>
      <c r="AC31" s="80"/>
      <c r="AD31" s="80"/>
      <c r="AE31" s="81"/>
      <c r="AF31" s="209"/>
      <c r="AG31" s="80"/>
      <c r="AH31" s="81"/>
    </row>
    <row r="32" spans="1:34" ht="15" x14ac:dyDescent="0.2">
      <c r="A32" s="64" t="s">
        <v>1067</v>
      </c>
      <c r="B32" s="65" t="s">
        <v>12</v>
      </c>
      <c r="C32" s="65" t="s">
        <v>573</v>
      </c>
      <c r="D32" s="65" t="s">
        <v>107</v>
      </c>
      <c r="E32" s="65" t="s">
        <v>55</v>
      </c>
      <c r="F32" s="65" t="s">
        <v>40</v>
      </c>
      <c r="G32" s="65" t="s">
        <v>16</v>
      </c>
      <c r="H32" s="81">
        <v>106648</v>
      </c>
      <c r="I32" s="67" t="str">
        <f t="shared" si="0"/>
        <v>Show</v>
      </c>
      <c r="J32" s="188" t="s">
        <v>1195</v>
      </c>
      <c r="K32" s="69" t="s">
        <v>1145</v>
      </c>
      <c r="L32" s="70">
        <v>44347</v>
      </c>
      <c r="M32" s="71" t="s">
        <v>556</v>
      </c>
      <c r="N32" s="71">
        <v>100</v>
      </c>
      <c r="O32" s="71">
        <v>5</v>
      </c>
      <c r="P32" s="71">
        <v>2000</v>
      </c>
      <c r="Q32" s="72">
        <v>0.05</v>
      </c>
      <c r="R32" s="73">
        <v>5</v>
      </c>
      <c r="S32" s="74"/>
      <c r="T32" s="191">
        <v>1E-3</v>
      </c>
      <c r="U32" s="71"/>
      <c r="V32" s="71" t="s">
        <v>1101</v>
      </c>
      <c r="W32" s="78" t="s">
        <v>1241</v>
      </c>
      <c r="X32" s="185" t="s">
        <v>1123</v>
      </c>
      <c r="Y32" s="186" t="s">
        <v>1112</v>
      </c>
      <c r="Z32" s="186" t="s">
        <v>1217</v>
      </c>
      <c r="AA32" s="79"/>
      <c r="AB32" s="70"/>
      <c r="AC32" s="80"/>
      <c r="AD32" s="80"/>
      <c r="AE32" s="81"/>
      <c r="AF32" s="209"/>
      <c r="AG32" s="80"/>
      <c r="AH32" s="81"/>
    </row>
    <row r="33" spans="1:34" ht="15" x14ac:dyDescent="0.2">
      <c r="A33" s="64" t="s">
        <v>1094</v>
      </c>
      <c r="B33" s="65" t="s">
        <v>12</v>
      </c>
      <c r="C33" s="65" t="s">
        <v>573</v>
      </c>
      <c r="D33" s="65" t="s">
        <v>107</v>
      </c>
      <c r="E33" s="65" t="s">
        <v>55</v>
      </c>
      <c r="F33" s="65" t="s">
        <v>40</v>
      </c>
      <c r="G33" s="65" t="s">
        <v>16</v>
      </c>
      <c r="H33" s="81">
        <v>106645</v>
      </c>
      <c r="I33" s="67" t="str">
        <f t="shared" si="0"/>
        <v>Show</v>
      </c>
      <c r="J33" s="188" t="s">
        <v>1196</v>
      </c>
      <c r="K33" s="69" t="s">
        <v>1148</v>
      </c>
      <c r="L33" s="70">
        <v>44347</v>
      </c>
      <c r="M33" s="71" t="s">
        <v>556</v>
      </c>
      <c r="N33" s="71">
        <v>100</v>
      </c>
      <c r="O33" s="71">
        <v>5</v>
      </c>
      <c r="P33" s="71">
        <v>2000</v>
      </c>
      <c r="Q33" s="72">
        <v>0.05</v>
      </c>
      <c r="R33" s="73">
        <v>5</v>
      </c>
      <c r="S33" s="74"/>
      <c r="T33" s="191">
        <v>1E-3</v>
      </c>
      <c r="U33" s="71"/>
      <c r="V33" s="71" t="s">
        <v>1098</v>
      </c>
      <c r="W33" s="78" t="s">
        <v>1242</v>
      </c>
      <c r="X33" s="185" t="s">
        <v>1120</v>
      </c>
      <c r="Y33" s="186" t="s">
        <v>1109</v>
      </c>
      <c r="Z33" s="186" t="s">
        <v>1218</v>
      </c>
      <c r="AA33" s="79"/>
      <c r="AB33" s="70"/>
      <c r="AC33" s="80"/>
      <c r="AD33" s="80"/>
      <c r="AE33" s="81"/>
      <c r="AF33" s="209"/>
      <c r="AG33" s="80"/>
      <c r="AH33" s="81"/>
    </row>
    <row r="34" spans="1:34" ht="15" x14ac:dyDescent="0.2">
      <c r="A34" s="64" t="s">
        <v>1091</v>
      </c>
      <c r="B34" s="65" t="s">
        <v>12</v>
      </c>
      <c r="C34" s="65" t="s">
        <v>573</v>
      </c>
      <c r="D34" s="65" t="s">
        <v>107</v>
      </c>
      <c r="E34" s="65" t="s">
        <v>55</v>
      </c>
      <c r="F34" s="65" t="s">
        <v>40</v>
      </c>
      <c r="G34" s="65" t="s">
        <v>16</v>
      </c>
      <c r="H34" s="81">
        <v>106650</v>
      </c>
      <c r="I34" s="67" t="str">
        <f t="shared" si="0"/>
        <v>Show</v>
      </c>
      <c r="J34" s="188" t="s">
        <v>1197</v>
      </c>
      <c r="K34" s="69" t="s">
        <v>1146</v>
      </c>
      <c r="L34" s="70">
        <v>44347</v>
      </c>
      <c r="M34" s="71" t="s">
        <v>556</v>
      </c>
      <c r="N34" s="71">
        <v>100</v>
      </c>
      <c r="O34" s="71">
        <v>5</v>
      </c>
      <c r="P34" s="71">
        <v>2000</v>
      </c>
      <c r="Q34" s="72">
        <v>0.05</v>
      </c>
      <c r="R34" s="73">
        <v>5</v>
      </c>
      <c r="S34" s="74"/>
      <c r="T34" s="191">
        <v>1E-3</v>
      </c>
      <c r="U34" s="71"/>
      <c r="V34" s="71" t="s">
        <v>1103</v>
      </c>
      <c r="W34" s="78" t="s">
        <v>1243</v>
      </c>
      <c r="X34" s="185" t="s">
        <v>1125</v>
      </c>
      <c r="Y34" s="186" t="s">
        <v>1114</v>
      </c>
      <c r="Z34" s="186" t="s">
        <v>1219</v>
      </c>
      <c r="AA34" s="79"/>
      <c r="AB34" s="70"/>
      <c r="AC34" s="80"/>
      <c r="AD34" s="80"/>
      <c r="AE34" s="81"/>
      <c r="AF34" s="209"/>
      <c r="AG34" s="80"/>
      <c r="AH34" s="81"/>
    </row>
    <row r="35" spans="1:34" ht="15" x14ac:dyDescent="0.2">
      <c r="A35" s="64" t="s">
        <v>1066</v>
      </c>
      <c r="B35" s="65" t="s">
        <v>12</v>
      </c>
      <c r="C35" s="65" t="s">
        <v>573</v>
      </c>
      <c r="D35" s="65" t="s">
        <v>107</v>
      </c>
      <c r="E35" s="65" t="s">
        <v>55</v>
      </c>
      <c r="F35" s="65" t="s">
        <v>40</v>
      </c>
      <c r="G35" s="65" t="s">
        <v>16</v>
      </c>
      <c r="H35" s="81">
        <v>106644</v>
      </c>
      <c r="I35" s="67" t="str">
        <f t="shared" si="0"/>
        <v>Show</v>
      </c>
      <c r="J35" s="188" t="s">
        <v>1198</v>
      </c>
      <c r="K35" s="69" t="s">
        <v>1147</v>
      </c>
      <c r="L35" s="70">
        <v>44347</v>
      </c>
      <c r="M35" s="71" t="s">
        <v>556</v>
      </c>
      <c r="N35" s="71">
        <v>100</v>
      </c>
      <c r="O35" s="71">
        <v>5</v>
      </c>
      <c r="P35" s="71">
        <v>2000</v>
      </c>
      <c r="Q35" s="72">
        <v>0.05</v>
      </c>
      <c r="R35" s="73">
        <v>5</v>
      </c>
      <c r="S35" s="74"/>
      <c r="T35" s="191">
        <v>1E-3</v>
      </c>
      <c r="U35" s="71"/>
      <c r="V35" s="71" t="s">
        <v>1097</v>
      </c>
      <c r="W35" s="78" t="s">
        <v>1244</v>
      </c>
      <c r="X35" s="185" t="s">
        <v>1119</v>
      </c>
      <c r="Y35" s="186" t="s">
        <v>1108</v>
      </c>
      <c r="Z35" s="186" t="s">
        <v>1220</v>
      </c>
      <c r="AA35" s="79"/>
      <c r="AB35" s="70"/>
      <c r="AC35" s="80"/>
      <c r="AD35" s="80"/>
      <c r="AE35" s="81"/>
      <c r="AF35" s="209"/>
      <c r="AG35" s="80"/>
      <c r="AH35" s="81"/>
    </row>
    <row r="36" spans="1:34" ht="15" x14ac:dyDescent="0.2">
      <c r="A36" s="64" t="s">
        <v>1069</v>
      </c>
      <c r="B36" s="65" t="s">
        <v>12</v>
      </c>
      <c r="C36" s="65" t="s">
        <v>573</v>
      </c>
      <c r="D36" s="65" t="s">
        <v>107</v>
      </c>
      <c r="E36" s="65" t="s">
        <v>55</v>
      </c>
      <c r="F36" s="65" t="s">
        <v>40</v>
      </c>
      <c r="G36" s="65" t="s">
        <v>16</v>
      </c>
      <c r="H36" s="81">
        <v>106671</v>
      </c>
      <c r="I36" s="67"/>
      <c r="J36" s="188"/>
      <c r="K36" s="69" t="s">
        <v>1149</v>
      </c>
      <c r="L36" s="70">
        <v>44347</v>
      </c>
      <c r="M36" s="71" t="s">
        <v>556</v>
      </c>
      <c r="N36" s="71">
        <v>100</v>
      </c>
      <c r="O36" s="71">
        <v>5</v>
      </c>
      <c r="P36" s="71">
        <v>2000</v>
      </c>
      <c r="Q36" s="72">
        <v>0.05</v>
      </c>
      <c r="R36" s="73">
        <v>5</v>
      </c>
      <c r="S36" s="74"/>
      <c r="T36" s="191">
        <v>1E-3</v>
      </c>
      <c r="U36" s="238"/>
      <c r="V36" s="71" t="s">
        <v>1106</v>
      </c>
      <c r="W36" s="78" t="s">
        <v>1245</v>
      </c>
      <c r="X36" s="196" t="s">
        <v>1155</v>
      </c>
      <c r="Y36" s="186" t="s">
        <v>1117</v>
      </c>
      <c r="Z36" s="186" t="s">
        <v>1221</v>
      </c>
      <c r="AA36" s="79"/>
      <c r="AB36" s="70"/>
      <c r="AC36" s="80"/>
      <c r="AD36" s="80"/>
      <c r="AE36" s="81"/>
      <c r="AF36" s="209"/>
      <c r="AG36" s="80"/>
      <c r="AH36" s="81"/>
    </row>
    <row r="37" spans="1:34" ht="15" x14ac:dyDescent="0.2">
      <c r="A37" s="64" t="s">
        <v>1095</v>
      </c>
      <c r="B37" s="65" t="s">
        <v>12</v>
      </c>
      <c r="C37" s="65" t="s">
        <v>573</v>
      </c>
      <c r="D37" s="65" t="s">
        <v>107</v>
      </c>
      <c r="E37" s="65" t="s">
        <v>55</v>
      </c>
      <c r="F37" s="65" t="s">
        <v>40</v>
      </c>
      <c r="G37" s="65" t="s">
        <v>16</v>
      </c>
      <c r="H37" s="81">
        <v>106652</v>
      </c>
      <c r="I37" s="67" t="str">
        <f t="shared" ref="I37:I68" si="3">HYPERLINK(J37,"Show")</f>
        <v>Show</v>
      </c>
      <c r="J37" s="188" t="s">
        <v>1199</v>
      </c>
      <c r="K37" s="69" t="s">
        <v>1151</v>
      </c>
      <c r="L37" s="70">
        <v>44347</v>
      </c>
      <c r="M37" s="71" t="s">
        <v>556</v>
      </c>
      <c r="N37" s="71">
        <v>100</v>
      </c>
      <c r="O37" s="71">
        <v>5</v>
      </c>
      <c r="P37" s="71">
        <v>2000</v>
      </c>
      <c r="Q37" s="72">
        <v>0.05</v>
      </c>
      <c r="R37" s="73">
        <v>5</v>
      </c>
      <c r="S37" s="74"/>
      <c r="T37" s="191">
        <v>1E-3</v>
      </c>
      <c r="U37" s="238"/>
      <c r="V37" s="71" t="s">
        <v>1105</v>
      </c>
      <c r="W37" s="78" t="s">
        <v>1246</v>
      </c>
      <c r="X37" s="185" t="s">
        <v>1127</v>
      </c>
      <c r="Y37" s="186" t="s">
        <v>1116</v>
      </c>
      <c r="Z37" s="186" t="s">
        <v>1222</v>
      </c>
      <c r="AA37" s="79"/>
      <c r="AB37" s="70"/>
      <c r="AC37" s="80"/>
      <c r="AD37" s="80"/>
      <c r="AE37" s="81"/>
      <c r="AF37" s="209"/>
      <c r="AG37" s="80"/>
      <c r="AH37" s="81"/>
    </row>
    <row r="38" spans="1:34" ht="15" x14ac:dyDescent="0.2">
      <c r="A38" s="64" t="s">
        <v>429</v>
      </c>
      <c r="B38" s="65" t="s">
        <v>12</v>
      </c>
      <c r="C38" s="65" t="s">
        <v>544</v>
      </c>
      <c r="D38" s="65" t="s">
        <v>107</v>
      </c>
      <c r="E38" s="65" t="s">
        <v>55</v>
      </c>
      <c r="F38" s="65" t="s">
        <v>15</v>
      </c>
      <c r="G38" s="65" t="s">
        <v>16</v>
      </c>
      <c r="H38" s="81">
        <v>106804</v>
      </c>
      <c r="I38" s="67" t="str">
        <f t="shared" si="3"/>
        <v>Show</v>
      </c>
      <c r="J38" s="68" t="s">
        <v>991</v>
      </c>
      <c r="K38" s="69" t="s">
        <v>432</v>
      </c>
      <c r="L38" s="70">
        <v>43563</v>
      </c>
      <c r="M38" s="66" t="s">
        <v>519</v>
      </c>
      <c r="N38" s="71">
        <v>100</v>
      </c>
      <c r="O38" s="71">
        <v>5</v>
      </c>
      <c r="P38" s="71">
        <v>2000</v>
      </c>
      <c r="Q38" s="72">
        <v>0.1</v>
      </c>
      <c r="R38" s="73">
        <f t="shared" ref="R38:R59" si="4">Q38*N38</f>
        <v>10</v>
      </c>
      <c r="S38" s="74"/>
      <c r="T38" s="75">
        <v>1E-3</v>
      </c>
      <c r="U38" s="76" t="s">
        <v>1302</v>
      </c>
      <c r="V38" s="77" t="s">
        <v>430</v>
      </c>
      <c r="W38" s="78" t="s">
        <v>431</v>
      </c>
      <c r="X38" s="76" t="s">
        <v>992</v>
      </c>
      <c r="Y38" s="77" t="s">
        <v>993</v>
      </c>
      <c r="Z38" s="77" t="s">
        <v>994</v>
      </c>
      <c r="AA38" s="79"/>
      <c r="AB38" s="70"/>
      <c r="AC38" s="80"/>
      <c r="AD38" s="80"/>
      <c r="AE38" s="81"/>
      <c r="AF38" s="209"/>
      <c r="AG38" s="80"/>
      <c r="AH38" s="81"/>
    </row>
    <row r="39" spans="1:34" ht="15" x14ac:dyDescent="0.2">
      <c r="A39" s="64" t="s">
        <v>433</v>
      </c>
      <c r="B39" s="65" t="s">
        <v>12</v>
      </c>
      <c r="C39" s="65" t="s">
        <v>544</v>
      </c>
      <c r="D39" s="65" t="s">
        <v>107</v>
      </c>
      <c r="E39" s="65" t="s">
        <v>55</v>
      </c>
      <c r="F39" s="65" t="s">
        <v>15</v>
      </c>
      <c r="G39" s="65" t="s">
        <v>16</v>
      </c>
      <c r="H39" s="81">
        <v>106799</v>
      </c>
      <c r="I39" s="67" t="str">
        <f t="shared" si="3"/>
        <v>Show</v>
      </c>
      <c r="J39" s="68" t="s">
        <v>995</v>
      </c>
      <c r="K39" s="69" t="s">
        <v>436</v>
      </c>
      <c r="L39" s="70">
        <v>43563</v>
      </c>
      <c r="M39" s="66" t="s">
        <v>519</v>
      </c>
      <c r="N39" s="71">
        <v>100</v>
      </c>
      <c r="O39" s="71">
        <v>1</v>
      </c>
      <c r="P39" s="71">
        <v>2000</v>
      </c>
      <c r="Q39" s="72">
        <v>0.1</v>
      </c>
      <c r="R39" s="73">
        <f t="shared" si="4"/>
        <v>10</v>
      </c>
      <c r="S39" s="74"/>
      <c r="T39" s="75">
        <v>1E-3</v>
      </c>
      <c r="U39" s="76" t="s">
        <v>1303</v>
      </c>
      <c r="V39" s="77" t="s">
        <v>434</v>
      </c>
      <c r="W39" s="78" t="s">
        <v>435</v>
      </c>
      <c r="X39" s="76" t="s">
        <v>996</v>
      </c>
      <c r="Y39" s="77" t="s">
        <v>997</v>
      </c>
      <c r="Z39" s="77" t="s">
        <v>998</v>
      </c>
      <c r="AA39" s="79"/>
      <c r="AB39" s="70"/>
      <c r="AC39" s="80"/>
      <c r="AD39" s="80"/>
      <c r="AE39" s="81"/>
      <c r="AF39" s="209"/>
      <c r="AG39" s="80"/>
      <c r="AH39" s="81"/>
    </row>
    <row r="40" spans="1:34" ht="15" x14ac:dyDescent="0.2">
      <c r="A40" s="64" t="s">
        <v>437</v>
      </c>
      <c r="B40" s="65" t="s">
        <v>12</v>
      </c>
      <c r="C40" s="65" t="s">
        <v>544</v>
      </c>
      <c r="D40" s="65" t="s">
        <v>107</v>
      </c>
      <c r="E40" s="65" t="s">
        <v>55</v>
      </c>
      <c r="F40" s="65" t="s">
        <v>15</v>
      </c>
      <c r="G40" s="65" t="s">
        <v>16</v>
      </c>
      <c r="H40" s="81">
        <v>106800</v>
      </c>
      <c r="I40" s="67" t="str">
        <f t="shared" si="3"/>
        <v>Show</v>
      </c>
      <c r="J40" s="68" t="s">
        <v>999</v>
      </c>
      <c r="K40" s="69" t="s">
        <v>440</v>
      </c>
      <c r="L40" s="70">
        <v>43563</v>
      </c>
      <c r="M40" s="66" t="s">
        <v>519</v>
      </c>
      <c r="N40" s="71">
        <v>100</v>
      </c>
      <c r="O40" s="71">
        <v>1</v>
      </c>
      <c r="P40" s="71">
        <v>2000</v>
      </c>
      <c r="Q40" s="72">
        <v>0.1</v>
      </c>
      <c r="R40" s="73">
        <f t="shared" si="4"/>
        <v>10</v>
      </c>
      <c r="S40" s="74"/>
      <c r="T40" s="75">
        <v>1E-3</v>
      </c>
      <c r="U40" s="76" t="s">
        <v>1304</v>
      </c>
      <c r="V40" s="77" t="s">
        <v>438</v>
      </c>
      <c r="W40" s="78" t="s">
        <v>439</v>
      </c>
      <c r="X40" s="76" t="s">
        <v>1000</v>
      </c>
      <c r="Y40" s="77" t="s">
        <v>1001</v>
      </c>
      <c r="Z40" s="77" t="s">
        <v>1002</v>
      </c>
      <c r="AA40" s="79"/>
      <c r="AB40" s="70"/>
      <c r="AC40" s="80"/>
      <c r="AD40" s="80"/>
      <c r="AE40" s="81"/>
      <c r="AF40" s="209"/>
      <c r="AG40" s="80"/>
      <c r="AH40" s="81"/>
    </row>
    <row r="41" spans="1:34" ht="15" x14ac:dyDescent="0.2">
      <c r="A41" s="64" t="s">
        <v>441</v>
      </c>
      <c r="B41" s="65" t="s">
        <v>12</v>
      </c>
      <c r="C41" s="65" t="s">
        <v>544</v>
      </c>
      <c r="D41" s="65" t="s">
        <v>107</v>
      </c>
      <c r="E41" s="65" t="s">
        <v>55</v>
      </c>
      <c r="F41" s="65" t="s">
        <v>15</v>
      </c>
      <c r="G41" s="65" t="s">
        <v>16</v>
      </c>
      <c r="H41" s="81">
        <v>106796</v>
      </c>
      <c r="I41" s="67" t="str">
        <f t="shared" si="3"/>
        <v>Show</v>
      </c>
      <c r="J41" s="68" t="s">
        <v>1003</v>
      </c>
      <c r="K41" s="69" t="s">
        <v>444</v>
      </c>
      <c r="L41" s="70">
        <v>43563</v>
      </c>
      <c r="M41" s="66" t="s">
        <v>519</v>
      </c>
      <c r="N41" s="71">
        <v>100</v>
      </c>
      <c r="O41" s="71">
        <v>5</v>
      </c>
      <c r="P41" s="71">
        <v>2000</v>
      </c>
      <c r="Q41" s="72">
        <v>0.1</v>
      </c>
      <c r="R41" s="73">
        <f t="shared" si="4"/>
        <v>10</v>
      </c>
      <c r="S41" s="74"/>
      <c r="T41" s="75">
        <v>1E-3</v>
      </c>
      <c r="U41" s="76" t="s">
        <v>1305</v>
      </c>
      <c r="V41" s="77" t="s">
        <v>442</v>
      </c>
      <c r="W41" s="78" t="s">
        <v>443</v>
      </c>
      <c r="X41" s="76" t="s">
        <v>1004</v>
      </c>
      <c r="Y41" s="77" t="s">
        <v>1005</v>
      </c>
      <c r="Z41" s="77" t="s">
        <v>1006</v>
      </c>
      <c r="AA41" s="79"/>
      <c r="AB41" s="70"/>
      <c r="AC41" s="80"/>
      <c r="AD41" s="80"/>
      <c r="AE41" s="81"/>
      <c r="AF41" s="209"/>
      <c r="AG41" s="80"/>
      <c r="AH41" s="81"/>
    </row>
    <row r="42" spans="1:34" ht="15" x14ac:dyDescent="0.2">
      <c r="A42" s="64" t="s">
        <v>448</v>
      </c>
      <c r="B42" s="65" t="s">
        <v>12</v>
      </c>
      <c r="C42" s="65" t="s">
        <v>544</v>
      </c>
      <c r="D42" s="65" t="s">
        <v>107</v>
      </c>
      <c r="E42" s="65" t="s">
        <v>55</v>
      </c>
      <c r="F42" s="65" t="s">
        <v>15</v>
      </c>
      <c r="G42" s="65" t="s">
        <v>16</v>
      </c>
      <c r="H42" s="81">
        <v>106802</v>
      </c>
      <c r="I42" s="67" t="str">
        <f t="shared" si="3"/>
        <v>Show</v>
      </c>
      <c r="J42" s="68" t="s">
        <v>1008</v>
      </c>
      <c r="K42" s="69" t="s">
        <v>451</v>
      </c>
      <c r="L42" s="70">
        <v>43563</v>
      </c>
      <c r="M42" s="66" t="s">
        <v>519</v>
      </c>
      <c r="N42" s="71">
        <v>100</v>
      </c>
      <c r="O42" s="71">
        <v>5</v>
      </c>
      <c r="P42" s="71">
        <v>2000</v>
      </c>
      <c r="Q42" s="72">
        <v>0.1</v>
      </c>
      <c r="R42" s="73">
        <f t="shared" si="4"/>
        <v>10</v>
      </c>
      <c r="S42" s="74"/>
      <c r="T42" s="75">
        <v>1E-3</v>
      </c>
      <c r="U42" s="76" t="s">
        <v>1306</v>
      </c>
      <c r="V42" s="77" t="s">
        <v>449</v>
      </c>
      <c r="W42" s="78" t="s">
        <v>450</v>
      </c>
      <c r="X42" s="76" t="s">
        <v>1009</v>
      </c>
      <c r="Y42" s="77" t="s">
        <v>1010</v>
      </c>
      <c r="Z42" s="77" t="s">
        <v>1011</v>
      </c>
      <c r="AA42" s="79"/>
      <c r="AB42" s="70"/>
      <c r="AC42" s="80"/>
      <c r="AD42" s="80"/>
      <c r="AE42" s="81"/>
      <c r="AF42" s="209"/>
      <c r="AG42" s="80"/>
      <c r="AH42" s="81"/>
    </row>
    <row r="43" spans="1:34" ht="15" x14ac:dyDescent="0.2">
      <c r="A43" s="64" t="s">
        <v>456</v>
      </c>
      <c r="B43" s="65" t="s">
        <v>12</v>
      </c>
      <c r="C43" s="65" t="s">
        <v>544</v>
      </c>
      <c r="D43" s="65" t="s">
        <v>107</v>
      </c>
      <c r="E43" s="65" t="s">
        <v>55</v>
      </c>
      <c r="F43" s="65" t="s">
        <v>15</v>
      </c>
      <c r="G43" s="65" t="s">
        <v>16</v>
      </c>
      <c r="H43" s="81">
        <v>106801</v>
      </c>
      <c r="I43" s="67" t="str">
        <f t="shared" si="3"/>
        <v>Show</v>
      </c>
      <c r="J43" s="68" t="s">
        <v>1016</v>
      </c>
      <c r="K43" s="69" t="s">
        <v>459</v>
      </c>
      <c r="L43" s="70">
        <v>43563</v>
      </c>
      <c r="M43" s="66" t="s">
        <v>519</v>
      </c>
      <c r="N43" s="71">
        <v>100</v>
      </c>
      <c r="O43" s="71">
        <v>1</v>
      </c>
      <c r="P43" s="71">
        <v>2000</v>
      </c>
      <c r="Q43" s="72">
        <v>0.1</v>
      </c>
      <c r="R43" s="73">
        <f t="shared" si="4"/>
        <v>10</v>
      </c>
      <c r="S43" s="74"/>
      <c r="T43" s="75">
        <v>1E-3</v>
      </c>
      <c r="U43" s="76" t="s">
        <v>1307</v>
      </c>
      <c r="V43" s="77" t="s">
        <v>457</v>
      </c>
      <c r="W43" s="78" t="s">
        <v>458</v>
      </c>
      <c r="X43" s="76" t="s">
        <v>1017</v>
      </c>
      <c r="Y43" s="77" t="s">
        <v>1018</v>
      </c>
      <c r="Z43" s="77" t="s">
        <v>1019</v>
      </c>
      <c r="AA43" s="79"/>
      <c r="AB43" s="70"/>
      <c r="AC43" s="80"/>
      <c r="AD43" s="80"/>
      <c r="AE43" s="81"/>
      <c r="AF43" s="209"/>
      <c r="AG43" s="80"/>
      <c r="AH43" s="81"/>
    </row>
    <row r="44" spans="1:34" ht="15" x14ac:dyDescent="0.2">
      <c r="A44" s="64" t="s">
        <v>463</v>
      </c>
      <c r="B44" s="65" t="s">
        <v>12</v>
      </c>
      <c r="C44" s="65" t="s">
        <v>544</v>
      </c>
      <c r="D44" s="65" t="s">
        <v>107</v>
      </c>
      <c r="E44" s="65" t="s">
        <v>55</v>
      </c>
      <c r="F44" s="65" t="s">
        <v>15</v>
      </c>
      <c r="G44" s="65" t="s">
        <v>16</v>
      </c>
      <c r="H44" s="81">
        <v>106798</v>
      </c>
      <c r="I44" s="67" t="str">
        <f t="shared" si="3"/>
        <v>Show</v>
      </c>
      <c r="J44" s="68" t="s">
        <v>1022</v>
      </c>
      <c r="K44" s="69" t="s">
        <v>466</v>
      </c>
      <c r="L44" s="70">
        <v>43563</v>
      </c>
      <c r="M44" s="66" t="s">
        <v>519</v>
      </c>
      <c r="N44" s="71">
        <v>100</v>
      </c>
      <c r="O44" s="71">
        <v>1</v>
      </c>
      <c r="P44" s="71">
        <v>2000</v>
      </c>
      <c r="Q44" s="72">
        <v>0.1</v>
      </c>
      <c r="R44" s="73">
        <f t="shared" si="4"/>
        <v>10</v>
      </c>
      <c r="S44" s="74"/>
      <c r="T44" s="75">
        <v>1E-3</v>
      </c>
      <c r="U44" s="76" t="s">
        <v>1308</v>
      </c>
      <c r="V44" s="77" t="s">
        <v>464</v>
      </c>
      <c r="W44" s="78" t="s">
        <v>465</v>
      </c>
      <c r="X44" s="76" t="s">
        <v>1023</v>
      </c>
      <c r="Y44" s="77" t="s">
        <v>1024</v>
      </c>
      <c r="Z44" s="77" t="s">
        <v>1025</v>
      </c>
      <c r="AA44" s="79"/>
      <c r="AB44" s="70"/>
      <c r="AC44" s="80"/>
      <c r="AD44" s="80"/>
      <c r="AE44" s="81"/>
      <c r="AF44" s="209"/>
      <c r="AG44" s="80"/>
      <c r="AH44" s="81"/>
    </row>
    <row r="45" spans="1:34" ht="15" x14ac:dyDescent="0.2">
      <c r="A45" s="64" t="s">
        <v>467</v>
      </c>
      <c r="B45" s="65" t="s">
        <v>12</v>
      </c>
      <c r="C45" s="65" t="s">
        <v>544</v>
      </c>
      <c r="D45" s="65" t="s">
        <v>107</v>
      </c>
      <c r="E45" s="65" t="s">
        <v>55</v>
      </c>
      <c r="F45" s="65" t="s">
        <v>15</v>
      </c>
      <c r="G45" s="65" t="s">
        <v>16</v>
      </c>
      <c r="H45" s="81">
        <v>106803</v>
      </c>
      <c r="I45" s="67" t="str">
        <f t="shared" si="3"/>
        <v>Show</v>
      </c>
      <c r="J45" s="68" t="s">
        <v>1026</v>
      </c>
      <c r="K45" s="69" t="s">
        <v>470</v>
      </c>
      <c r="L45" s="70">
        <v>43563</v>
      </c>
      <c r="M45" s="66" t="s">
        <v>519</v>
      </c>
      <c r="N45" s="71">
        <v>100</v>
      </c>
      <c r="O45" s="71">
        <v>1</v>
      </c>
      <c r="P45" s="71">
        <v>2000</v>
      </c>
      <c r="Q45" s="72">
        <v>0.1</v>
      </c>
      <c r="R45" s="73">
        <f t="shared" si="4"/>
        <v>10</v>
      </c>
      <c r="S45" s="74"/>
      <c r="T45" s="75">
        <v>1E-3</v>
      </c>
      <c r="U45" s="76" t="s">
        <v>1309</v>
      </c>
      <c r="V45" s="77" t="s">
        <v>468</v>
      </c>
      <c r="W45" s="78" t="s">
        <v>469</v>
      </c>
      <c r="X45" s="76" t="s">
        <v>1027</v>
      </c>
      <c r="Y45" s="77" t="s">
        <v>1028</v>
      </c>
      <c r="Z45" s="77" t="s">
        <v>1029</v>
      </c>
      <c r="AA45" s="79"/>
      <c r="AB45" s="70"/>
      <c r="AC45" s="80"/>
      <c r="AD45" s="80"/>
      <c r="AE45" s="81"/>
      <c r="AF45" s="209"/>
      <c r="AG45" s="80"/>
      <c r="AH45" s="81"/>
    </row>
    <row r="46" spans="1:34" ht="15" x14ac:dyDescent="0.2">
      <c r="A46" s="64" t="s">
        <v>471</v>
      </c>
      <c r="B46" s="65" t="s">
        <v>12</v>
      </c>
      <c r="C46" s="65" t="s">
        <v>544</v>
      </c>
      <c r="D46" s="65" t="s">
        <v>107</v>
      </c>
      <c r="E46" s="65" t="s">
        <v>55</v>
      </c>
      <c r="F46" s="65" t="s">
        <v>15</v>
      </c>
      <c r="G46" s="65" t="s">
        <v>16</v>
      </c>
      <c r="H46" s="81">
        <v>106797</v>
      </c>
      <c r="I46" s="67" t="str">
        <f t="shared" si="3"/>
        <v>Show</v>
      </c>
      <c r="J46" s="68" t="s">
        <v>1030</v>
      </c>
      <c r="K46" s="69" t="s">
        <v>474</v>
      </c>
      <c r="L46" s="70">
        <v>43563</v>
      </c>
      <c r="M46" s="66" t="s">
        <v>519</v>
      </c>
      <c r="N46" s="71">
        <v>100</v>
      </c>
      <c r="O46" s="71">
        <v>1</v>
      </c>
      <c r="P46" s="71">
        <v>2000</v>
      </c>
      <c r="Q46" s="72">
        <v>0.1</v>
      </c>
      <c r="R46" s="73">
        <f t="shared" si="4"/>
        <v>10</v>
      </c>
      <c r="S46" s="74"/>
      <c r="T46" s="75">
        <v>1E-3</v>
      </c>
      <c r="U46" s="76" t="s">
        <v>1310</v>
      </c>
      <c r="V46" s="77" t="s">
        <v>472</v>
      </c>
      <c r="W46" s="78" t="s">
        <v>473</v>
      </c>
      <c r="X46" s="76" t="s">
        <v>1031</v>
      </c>
      <c r="Y46" s="77" t="s">
        <v>1032</v>
      </c>
      <c r="Z46" s="77" t="s">
        <v>1033</v>
      </c>
      <c r="AA46" s="79"/>
      <c r="AB46" s="70"/>
      <c r="AC46" s="80"/>
      <c r="AD46" s="80"/>
      <c r="AE46" s="81"/>
      <c r="AF46" s="209"/>
      <c r="AG46" s="80"/>
      <c r="AH46" s="81"/>
    </row>
    <row r="47" spans="1:34" ht="15" x14ac:dyDescent="0.2">
      <c r="A47" s="64" t="s">
        <v>480</v>
      </c>
      <c r="B47" s="65" t="s">
        <v>12</v>
      </c>
      <c r="C47" s="65" t="s">
        <v>544</v>
      </c>
      <c r="D47" s="65" t="s">
        <v>107</v>
      </c>
      <c r="E47" s="65" t="s">
        <v>55</v>
      </c>
      <c r="F47" s="65" t="s">
        <v>15</v>
      </c>
      <c r="G47" s="65" t="s">
        <v>16</v>
      </c>
      <c r="H47" s="81">
        <v>106824</v>
      </c>
      <c r="I47" s="67" t="str">
        <f t="shared" si="3"/>
        <v>Show</v>
      </c>
      <c r="J47" s="68" t="s">
        <v>1038</v>
      </c>
      <c r="K47" s="69" t="s">
        <v>483</v>
      </c>
      <c r="L47" s="70">
        <v>43563</v>
      </c>
      <c r="M47" s="66" t="s">
        <v>519</v>
      </c>
      <c r="N47" s="71">
        <v>100</v>
      </c>
      <c r="O47" s="71">
        <v>1</v>
      </c>
      <c r="P47" s="71">
        <v>2000</v>
      </c>
      <c r="Q47" s="72">
        <v>0.1</v>
      </c>
      <c r="R47" s="73">
        <f t="shared" si="4"/>
        <v>10</v>
      </c>
      <c r="S47" s="74"/>
      <c r="T47" s="75">
        <v>1E-3</v>
      </c>
      <c r="U47" s="76" t="s">
        <v>1311</v>
      </c>
      <c r="V47" s="77" t="s">
        <v>481</v>
      </c>
      <c r="W47" s="78" t="s">
        <v>482</v>
      </c>
      <c r="X47" s="76" t="s">
        <v>1039</v>
      </c>
      <c r="Y47" s="77" t="s">
        <v>1040</v>
      </c>
      <c r="Z47" s="77" t="s">
        <v>1041</v>
      </c>
      <c r="AA47" s="79"/>
      <c r="AB47" s="70"/>
      <c r="AC47" s="80"/>
      <c r="AD47" s="80"/>
      <c r="AE47" s="81"/>
      <c r="AF47" s="209"/>
      <c r="AG47" s="80"/>
      <c r="AH47" s="81"/>
    </row>
    <row r="48" spans="1:34" ht="15" x14ac:dyDescent="0.2">
      <c r="A48" s="64" t="s">
        <v>488</v>
      </c>
      <c r="B48" s="65" t="s">
        <v>12</v>
      </c>
      <c r="C48" s="65" t="s">
        <v>544</v>
      </c>
      <c r="D48" s="65" t="s">
        <v>107</v>
      </c>
      <c r="E48" s="65" t="s">
        <v>55</v>
      </c>
      <c r="F48" s="65" t="s">
        <v>15</v>
      </c>
      <c r="G48" s="65" t="s">
        <v>16</v>
      </c>
      <c r="H48" s="81">
        <v>106805</v>
      </c>
      <c r="I48" s="67" t="str">
        <f t="shared" si="3"/>
        <v>Show</v>
      </c>
      <c r="J48" s="68" t="s">
        <v>1046</v>
      </c>
      <c r="K48" s="69" t="s">
        <v>491</v>
      </c>
      <c r="L48" s="70">
        <v>43563</v>
      </c>
      <c r="M48" s="66" t="s">
        <v>519</v>
      </c>
      <c r="N48" s="71">
        <v>100</v>
      </c>
      <c r="O48" s="71">
        <v>5</v>
      </c>
      <c r="P48" s="71">
        <v>2000</v>
      </c>
      <c r="Q48" s="72">
        <v>0.1</v>
      </c>
      <c r="R48" s="73">
        <f t="shared" si="4"/>
        <v>10</v>
      </c>
      <c r="S48" s="74"/>
      <c r="T48" s="75">
        <v>1E-3</v>
      </c>
      <c r="U48" s="76" t="s">
        <v>1312</v>
      </c>
      <c r="V48" s="77" t="s">
        <v>489</v>
      </c>
      <c r="W48" s="78" t="s">
        <v>490</v>
      </c>
      <c r="X48" s="76" t="s">
        <v>1047</v>
      </c>
      <c r="Y48" s="77" t="s">
        <v>1048</v>
      </c>
      <c r="Z48" s="77" t="s">
        <v>1049</v>
      </c>
      <c r="AA48" s="79"/>
      <c r="AB48" s="70"/>
      <c r="AC48" s="80"/>
      <c r="AD48" s="80"/>
      <c r="AE48" s="81"/>
      <c r="AF48" s="209"/>
      <c r="AG48" s="80"/>
      <c r="AH48" s="81"/>
    </row>
    <row r="49" spans="1:34" ht="15" x14ac:dyDescent="0.2">
      <c r="A49" s="64" t="s">
        <v>106</v>
      </c>
      <c r="B49" s="65" t="s">
        <v>12</v>
      </c>
      <c r="C49" s="65" t="s">
        <v>544</v>
      </c>
      <c r="D49" s="65" t="s">
        <v>107</v>
      </c>
      <c r="E49" s="65" t="s">
        <v>53</v>
      </c>
      <c r="F49" s="65" t="s">
        <v>15</v>
      </c>
      <c r="G49" s="65" t="s">
        <v>16</v>
      </c>
      <c r="H49" s="81">
        <v>106855</v>
      </c>
      <c r="I49" s="67" t="str">
        <f t="shared" si="3"/>
        <v>Show</v>
      </c>
      <c r="J49" s="68" t="s">
        <v>626</v>
      </c>
      <c r="K49" s="69" t="s">
        <v>110</v>
      </c>
      <c r="L49" s="70">
        <v>43563</v>
      </c>
      <c r="M49" s="66" t="s">
        <v>556</v>
      </c>
      <c r="N49" s="71">
        <v>50</v>
      </c>
      <c r="O49" s="71">
        <v>5</v>
      </c>
      <c r="P49" s="71">
        <v>2000</v>
      </c>
      <c r="Q49" s="72">
        <v>0.1</v>
      </c>
      <c r="R49" s="73">
        <f t="shared" si="4"/>
        <v>5</v>
      </c>
      <c r="S49" s="74"/>
      <c r="T49" s="75">
        <v>1E-3</v>
      </c>
      <c r="U49" s="76" t="s">
        <v>1313</v>
      </c>
      <c r="V49" s="77" t="s">
        <v>108</v>
      </c>
      <c r="W49" s="78" t="s">
        <v>109</v>
      </c>
      <c r="X49" s="76" t="s">
        <v>627</v>
      </c>
      <c r="Y49" s="77" t="s">
        <v>628</v>
      </c>
      <c r="Z49" s="77" t="s">
        <v>629</v>
      </c>
      <c r="AA49" s="79"/>
      <c r="AB49" s="70"/>
      <c r="AC49" s="80"/>
      <c r="AD49" s="80"/>
      <c r="AE49" s="81"/>
      <c r="AF49" s="209"/>
      <c r="AG49" s="80"/>
      <c r="AH49" s="81"/>
    </row>
    <row r="50" spans="1:34" ht="15" x14ac:dyDescent="0.2">
      <c r="A50" s="64" t="s">
        <v>111</v>
      </c>
      <c r="B50" s="65" t="s">
        <v>12</v>
      </c>
      <c r="C50" s="65" t="s">
        <v>544</v>
      </c>
      <c r="D50" s="65" t="s">
        <v>107</v>
      </c>
      <c r="E50" s="65" t="s">
        <v>53</v>
      </c>
      <c r="F50" s="65" t="s">
        <v>15</v>
      </c>
      <c r="G50" s="65" t="s">
        <v>16</v>
      </c>
      <c r="H50" s="81">
        <v>106850</v>
      </c>
      <c r="I50" s="67" t="str">
        <f t="shared" si="3"/>
        <v>Show</v>
      </c>
      <c r="J50" s="68" t="s">
        <v>630</v>
      </c>
      <c r="K50" s="69" t="s">
        <v>114</v>
      </c>
      <c r="L50" s="70">
        <v>43563</v>
      </c>
      <c r="M50" s="66" t="s">
        <v>556</v>
      </c>
      <c r="N50" s="71">
        <v>50</v>
      </c>
      <c r="O50" s="71">
        <v>1</v>
      </c>
      <c r="P50" s="71">
        <v>2000</v>
      </c>
      <c r="Q50" s="72">
        <v>0.1</v>
      </c>
      <c r="R50" s="73">
        <f t="shared" si="4"/>
        <v>5</v>
      </c>
      <c r="S50" s="74"/>
      <c r="T50" s="75">
        <v>1E-3</v>
      </c>
      <c r="U50" s="76" t="s">
        <v>1314</v>
      </c>
      <c r="V50" s="77" t="s">
        <v>112</v>
      </c>
      <c r="W50" s="78" t="s">
        <v>113</v>
      </c>
      <c r="X50" s="76" t="s">
        <v>631</v>
      </c>
      <c r="Y50" s="77" t="s">
        <v>632</v>
      </c>
      <c r="Z50" s="77" t="s">
        <v>633</v>
      </c>
      <c r="AA50" s="79"/>
      <c r="AB50" s="70"/>
      <c r="AC50" s="80"/>
      <c r="AD50" s="80"/>
      <c r="AE50" s="81"/>
      <c r="AF50" s="209"/>
      <c r="AG50" s="80"/>
      <c r="AH50" s="81"/>
    </row>
    <row r="51" spans="1:34" ht="15" x14ac:dyDescent="0.2">
      <c r="A51" s="64" t="s">
        <v>115</v>
      </c>
      <c r="B51" s="65" t="s">
        <v>12</v>
      </c>
      <c r="C51" s="65" t="s">
        <v>544</v>
      </c>
      <c r="D51" s="65" t="s">
        <v>107</v>
      </c>
      <c r="E51" s="65" t="s">
        <v>53</v>
      </c>
      <c r="F51" s="65" t="s">
        <v>15</v>
      </c>
      <c r="G51" s="65" t="s">
        <v>16</v>
      </c>
      <c r="H51" s="81">
        <v>106851</v>
      </c>
      <c r="I51" s="67" t="str">
        <f t="shared" si="3"/>
        <v>Show</v>
      </c>
      <c r="J51" s="68" t="s">
        <v>634</v>
      </c>
      <c r="K51" s="69" t="s">
        <v>118</v>
      </c>
      <c r="L51" s="70">
        <v>43563</v>
      </c>
      <c r="M51" s="66" t="s">
        <v>556</v>
      </c>
      <c r="N51" s="71">
        <v>50</v>
      </c>
      <c r="O51" s="71">
        <v>1</v>
      </c>
      <c r="P51" s="71">
        <v>2000</v>
      </c>
      <c r="Q51" s="72">
        <v>0.1</v>
      </c>
      <c r="R51" s="73">
        <f t="shared" si="4"/>
        <v>5</v>
      </c>
      <c r="S51" s="74"/>
      <c r="T51" s="75">
        <v>1E-3</v>
      </c>
      <c r="U51" s="76" t="s">
        <v>1315</v>
      </c>
      <c r="V51" s="77" t="s">
        <v>116</v>
      </c>
      <c r="W51" s="78" t="s">
        <v>117</v>
      </c>
      <c r="X51" s="76" t="s">
        <v>635</v>
      </c>
      <c r="Y51" s="77" t="s">
        <v>636</v>
      </c>
      <c r="Z51" s="77" t="s">
        <v>637</v>
      </c>
      <c r="AA51" s="79"/>
      <c r="AB51" s="70"/>
      <c r="AC51" s="80"/>
      <c r="AD51" s="80"/>
      <c r="AE51" s="81"/>
      <c r="AF51" s="209"/>
      <c r="AG51" s="80"/>
      <c r="AH51" s="81"/>
    </row>
    <row r="52" spans="1:34" ht="15" x14ac:dyDescent="0.2">
      <c r="A52" s="64" t="s">
        <v>119</v>
      </c>
      <c r="B52" s="65" t="s">
        <v>12</v>
      </c>
      <c r="C52" s="65" t="s">
        <v>544</v>
      </c>
      <c r="D52" s="65" t="s">
        <v>107</v>
      </c>
      <c r="E52" s="65" t="s">
        <v>53</v>
      </c>
      <c r="F52" s="65" t="s">
        <v>15</v>
      </c>
      <c r="G52" s="65" t="s">
        <v>16</v>
      </c>
      <c r="H52" s="81">
        <v>106847</v>
      </c>
      <c r="I52" s="67" t="str">
        <f t="shared" si="3"/>
        <v>Show</v>
      </c>
      <c r="J52" s="68" t="s">
        <v>638</v>
      </c>
      <c r="K52" s="69" t="s">
        <v>122</v>
      </c>
      <c r="L52" s="70">
        <v>43563</v>
      </c>
      <c r="M52" s="66" t="s">
        <v>556</v>
      </c>
      <c r="N52" s="71">
        <v>50</v>
      </c>
      <c r="O52" s="71">
        <v>5</v>
      </c>
      <c r="P52" s="71">
        <v>2000</v>
      </c>
      <c r="Q52" s="72">
        <v>0.1</v>
      </c>
      <c r="R52" s="73">
        <f t="shared" si="4"/>
        <v>5</v>
      </c>
      <c r="S52" s="74"/>
      <c r="T52" s="75">
        <v>1E-3</v>
      </c>
      <c r="U52" s="76" t="s">
        <v>1316</v>
      </c>
      <c r="V52" s="77" t="s">
        <v>120</v>
      </c>
      <c r="W52" s="78" t="s">
        <v>121</v>
      </c>
      <c r="X52" s="76" t="s">
        <v>639</v>
      </c>
      <c r="Y52" s="77" t="s">
        <v>640</v>
      </c>
      <c r="Z52" s="77" t="s">
        <v>641</v>
      </c>
      <c r="AA52" s="79"/>
      <c r="AB52" s="70"/>
      <c r="AC52" s="80"/>
      <c r="AD52" s="80"/>
      <c r="AE52" s="81"/>
      <c r="AF52" s="209"/>
      <c r="AG52" s="80"/>
      <c r="AH52" s="81"/>
    </row>
    <row r="53" spans="1:34" ht="15" x14ac:dyDescent="0.2">
      <c r="A53" s="64" t="s">
        <v>126</v>
      </c>
      <c r="B53" s="65" t="s">
        <v>12</v>
      </c>
      <c r="C53" s="65" t="s">
        <v>544</v>
      </c>
      <c r="D53" s="65" t="s">
        <v>107</v>
      </c>
      <c r="E53" s="65" t="s">
        <v>53</v>
      </c>
      <c r="F53" s="65" t="s">
        <v>15</v>
      </c>
      <c r="G53" s="65" t="s">
        <v>16</v>
      </c>
      <c r="H53" s="81">
        <v>106853</v>
      </c>
      <c r="I53" s="67" t="str">
        <f t="shared" si="3"/>
        <v>Show</v>
      </c>
      <c r="J53" s="68" t="s">
        <v>643</v>
      </c>
      <c r="K53" s="69" t="s">
        <v>129</v>
      </c>
      <c r="L53" s="70">
        <v>43563</v>
      </c>
      <c r="M53" s="66" t="s">
        <v>519</v>
      </c>
      <c r="N53" s="71">
        <v>50</v>
      </c>
      <c r="O53" s="71">
        <v>5</v>
      </c>
      <c r="P53" s="71">
        <v>2000</v>
      </c>
      <c r="Q53" s="72">
        <v>0.1</v>
      </c>
      <c r="R53" s="73">
        <f t="shared" si="4"/>
        <v>5</v>
      </c>
      <c r="S53" s="74"/>
      <c r="T53" s="75">
        <v>1E-3</v>
      </c>
      <c r="U53" s="76" t="s">
        <v>1317</v>
      </c>
      <c r="V53" s="77" t="s">
        <v>127</v>
      </c>
      <c r="W53" s="78" t="s">
        <v>128</v>
      </c>
      <c r="X53" s="76" t="s">
        <v>644</v>
      </c>
      <c r="Y53" s="77" t="s">
        <v>645</v>
      </c>
      <c r="Z53" s="77" t="s">
        <v>646</v>
      </c>
      <c r="AA53" s="79"/>
      <c r="AB53" s="70"/>
      <c r="AC53" s="80"/>
      <c r="AD53" s="80"/>
      <c r="AE53" s="81"/>
      <c r="AF53" s="209"/>
      <c r="AG53" s="80"/>
      <c r="AH53" s="81"/>
    </row>
    <row r="54" spans="1:34" ht="15" x14ac:dyDescent="0.2">
      <c r="A54" s="64" t="s">
        <v>130</v>
      </c>
      <c r="B54" s="65" t="s">
        <v>12</v>
      </c>
      <c r="C54" s="65" t="s">
        <v>544</v>
      </c>
      <c r="D54" s="65" t="s">
        <v>107</v>
      </c>
      <c r="E54" s="65" t="s">
        <v>53</v>
      </c>
      <c r="F54" s="65" t="s">
        <v>15</v>
      </c>
      <c r="G54" s="65" t="s">
        <v>16</v>
      </c>
      <c r="H54" s="81">
        <v>106852</v>
      </c>
      <c r="I54" s="67" t="str">
        <f t="shared" si="3"/>
        <v>Show</v>
      </c>
      <c r="J54" s="68" t="s">
        <v>647</v>
      </c>
      <c r="K54" s="69" t="s">
        <v>133</v>
      </c>
      <c r="L54" s="70">
        <v>43563</v>
      </c>
      <c r="M54" s="66" t="s">
        <v>556</v>
      </c>
      <c r="N54" s="71">
        <v>50</v>
      </c>
      <c r="O54" s="71">
        <v>5</v>
      </c>
      <c r="P54" s="71">
        <v>2000</v>
      </c>
      <c r="Q54" s="72">
        <v>0.1</v>
      </c>
      <c r="R54" s="73">
        <f t="shared" si="4"/>
        <v>5</v>
      </c>
      <c r="S54" s="74"/>
      <c r="T54" s="75">
        <v>1E-3</v>
      </c>
      <c r="U54" s="76" t="s">
        <v>1318</v>
      </c>
      <c r="V54" s="77" t="s">
        <v>131</v>
      </c>
      <c r="W54" s="78" t="s">
        <v>132</v>
      </c>
      <c r="X54" s="76" t="s">
        <v>648</v>
      </c>
      <c r="Y54" s="77" t="s">
        <v>649</v>
      </c>
      <c r="Z54" s="77" t="s">
        <v>650</v>
      </c>
      <c r="AA54" s="79"/>
      <c r="AB54" s="70"/>
      <c r="AC54" s="80"/>
      <c r="AD54" s="80"/>
      <c r="AE54" s="81"/>
      <c r="AF54" s="209"/>
      <c r="AG54" s="80"/>
      <c r="AH54" s="81"/>
    </row>
    <row r="55" spans="1:34" ht="15" x14ac:dyDescent="0.2">
      <c r="A55" s="64" t="s">
        <v>137</v>
      </c>
      <c r="B55" s="65" t="s">
        <v>12</v>
      </c>
      <c r="C55" s="65" t="s">
        <v>544</v>
      </c>
      <c r="D55" s="65" t="s">
        <v>107</v>
      </c>
      <c r="E55" s="65" t="s">
        <v>53</v>
      </c>
      <c r="F55" s="65" t="s">
        <v>15</v>
      </c>
      <c r="G55" s="65" t="s">
        <v>16</v>
      </c>
      <c r="H55" s="81">
        <v>106849</v>
      </c>
      <c r="I55" s="67" t="str">
        <f t="shared" si="3"/>
        <v>Show</v>
      </c>
      <c r="J55" s="68" t="s">
        <v>654</v>
      </c>
      <c r="K55" s="69" t="s">
        <v>140</v>
      </c>
      <c r="L55" s="70">
        <v>43563</v>
      </c>
      <c r="M55" s="66" t="s">
        <v>556</v>
      </c>
      <c r="N55" s="71">
        <v>50</v>
      </c>
      <c r="O55" s="71">
        <v>5</v>
      </c>
      <c r="P55" s="71">
        <v>2000</v>
      </c>
      <c r="Q55" s="72">
        <v>0.1</v>
      </c>
      <c r="R55" s="73">
        <f t="shared" si="4"/>
        <v>5</v>
      </c>
      <c r="S55" s="74"/>
      <c r="T55" s="75">
        <v>1E-3</v>
      </c>
      <c r="U55" s="76" t="s">
        <v>1319</v>
      </c>
      <c r="V55" s="77" t="s">
        <v>138</v>
      </c>
      <c r="W55" s="78" t="s">
        <v>139</v>
      </c>
      <c r="X55" s="76" t="s">
        <v>655</v>
      </c>
      <c r="Y55" s="77" t="s">
        <v>656</v>
      </c>
      <c r="Z55" s="77" t="s">
        <v>657</v>
      </c>
      <c r="AA55" s="79"/>
      <c r="AB55" s="70"/>
      <c r="AC55" s="80"/>
      <c r="AD55" s="80"/>
      <c r="AE55" s="81"/>
      <c r="AF55" s="209"/>
      <c r="AG55" s="80"/>
      <c r="AH55" s="81"/>
    </row>
    <row r="56" spans="1:34" ht="15" x14ac:dyDescent="0.2">
      <c r="A56" s="64" t="s">
        <v>141</v>
      </c>
      <c r="B56" s="65" t="s">
        <v>12</v>
      </c>
      <c r="C56" s="65" t="s">
        <v>544</v>
      </c>
      <c r="D56" s="65" t="s">
        <v>107</v>
      </c>
      <c r="E56" s="65" t="s">
        <v>53</v>
      </c>
      <c r="F56" s="65" t="s">
        <v>15</v>
      </c>
      <c r="G56" s="65" t="s">
        <v>16</v>
      </c>
      <c r="H56" s="81">
        <v>106854</v>
      </c>
      <c r="I56" s="67" t="str">
        <f t="shared" si="3"/>
        <v>Show</v>
      </c>
      <c r="J56" s="68" t="s">
        <v>658</v>
      </c>
      <c r="K56" s="69" t="s">
        <v>144</v>
      </c>
      <c r="L56" s="70">
        <v>43563</v>
      </c>
      <c r="M56" s="66" t="s">
        <v>556</v>
      </c>
      <c r="N56" s="71">
        <v>50</v>
      </c>
      <c r="O56" s="71">
        <v>5</v>
      </c>
      <c r="P56" s="71">
        <v>2000</v>
      </c>
      <c r="Q56" s="72">
        <v>0.1</v>
      </c>
      <c r="R56" s="73">
        <f t="shared" si="4"/>
        <v>5</v>
      </c>
      <c r="S56" s="74"/>
      <c r="T56" s="75">
        <v>1E-3</v>
      </c>
      <c r="U56" s="76" t="s">
        <v>1320</v>
      </c>
      <c r="V56" s="77" t="s">
        <v>142</v>
      </c>
      <c r="W56" s="78" t="s">
        <v>143</v>
      </c>
      <c r="X56" s="76" t="s">
        <v>659</v>
      </c>
      <c r="Y56" s="77" t="s">
        <v>660</v>
      </c>
      <c r="Z56" s="77" t="s">
        <v>661</v>
      </c>
      <c r="AA56" s="79"/>
      <c r="AB56" s="70"/>
      <c r="AC56" s="80"/>
      <c r="AD56" s="80"/>
      <c r="AE56" s="81"/>
      <c r="AF56" s="209"/>
      <c r="AG56" s="80"/>
      <c r="AH56" s="81"/>
    </row>
    <row r="57" spans="1:34" ht="15" x14ac:dyDescent="0.2">
      <c r="A57" s="64" t="s">
        <v>145</v>
      </c>
      <c r="B57" s="65" t="s">
        <v>12</v>
      </c>
      <c r="C57" s="65" t="s">
        <v>544</v>
      </c>
      <c r="D57" s="65" t="s">
        <v>107</v>
      </c>
      <c r="E57" s="65" t="s">
        <v>53</v>
      </c>
      <c r="F57" s="65" t="s">
        <v>15</v>
      </c>
      <c r="G57" s="65" t="s">
        <v>16</v>
      </c>
      <c r="H57" s="81">
        <v>106848</v>
      </c>
      <c r="I57" s="67" t="str">
        <f t="shared" si="3"/>
        <v>Show</v>
      </c>
      <c r="J57" s="68" t="s">
        <v>662</v>
      </c>
      <c r="K57" s="69" t="s">
        <v>148</v>
      </c>
      <c r="L57" s="70">
        <v>43563</v>
      </c>
      <c r="M57" s="66" t="s">
        <v>556</v>
      </c>
      <c r="N57" s="71">
        <v>50</v>
      </c>
      <c r="O57" s="71">
        <v>5</v>
      </c>
      <c r="P57" s="71">
        <v>2000</v>
      </c>
      <c r="Q57" s="72">
        <v>0.1</v>
      </c>
      <c r="R57" s="73">
        <f t="shared" si="4"/>
        <v>5</v>
      </c>
      <c r="S57" s="74"/>
      <c r="T57" s="75">
        <v>1E-3</v>
      </c>
      <c r="U57" s="76" t="s">
        <v>1321</v>
      </c>
      <c r="V57" s="77" t="s">
        <v>146</v>
      </c>
      <c r="W57" s="78" t="s">
        <v>147</v>
      </c>
      <c r="X57" s="76" t="s">
        <v>663</v>
      </c>
      <c r="Y57" s="77" t="s">
        <v>664</v>
      </c>
      <c r="Z57" s="77" t="s">
        <v>665</v>
      </c>
      <c r="AA57" s="79"/>
      <c r="AB57" s="70"/>
      <c r="AC57" s="80"/>
      <c r="AD57" s="80"/>
      <c r="AE57" s="81"/>
      <c r="AF57" s="209"/>
      <c r="AG57" s="80"/>
      <c r="AH57" s="81"/>
    </row>
    <row r="58" spans="1:34" ht="15" x14ac:dyDescent="0.2">
      <c r="A58" s="64" t="s">
        <v>149</v>
      </c>
      <c r="B58" s="65" t="s">
        <v>12</v>
      </c>
      <c r="C58" s="65" t="s">
        <v>544</v>
      </c>
      <c r="D58" s="65" t="s">
        <v>107</v>
      </c>
      <c r="E58" s="65" t="s">
        <v>53</v>
      </c>
      <c r="F58" s="65" t="s">
        <v>15</v>
      </c>
      <c r="G58" s="65" t="s">
        <v>16</v>
      </c>
      <c r="H58" s="81">
        <v>106875</v>
      </c>
      <c r="I58" s="67" t="str">
        <f t="shared" si="3"/>
        <v>Show</v>
      </c>
      <c r="J58" s="68" t="s">
        <v>666</v>
      </c>
      <c r="K58" s="69" t="s">
        <v>152</v>
      </c>
      <c r="L58" s="70">
        <v>43563</v>
      </c>
      <c r="M58" s="66" t="s">
        <v>556</v>
      </c>
      <c r="N58" s="71">
        <v>50</v>
      </c>
      <c r="O58" s="71">
        <v>5</v>
      </c>
      <c r="P58" s="71">
        <v>2000</v>
      </c>
      <c r="Q58" s="72">
        <v>0.1</v>
      </c>
      <c r="R58" s="73">
        <f t="shared" si="4"/>
        <v>5</v>
      </c>
      <c r="S58" s="74"/>
      <c r="T58" s="75">
        <v>1E-3</v>
      </c>
      <c r="U58" s="76" t="s">
        <v>150</v>
      </c>
      <c r="V58" s="77" t="s">
        <v>150</v>
      </c>
      <c r="W58" s="78" t="s">
        <v>151</v>
      </c>
      <c r="X58" s="76" t="s">
        <v>667</v>
      </c>
      <c r="Y58" s="77" t="s">
        <v>668</v>
      </c>
      <c r="Z58" s="77" t="s">
        <v>669</v>
      </c>
      <c r="AA58" s="79"/>
      <c r="AB58" s="70"/>
      <c r="AC58" s="80"/>
      <c r="AD58" s="80"/>
      <c r="AE58" s="81"/>
      <c r="AF58" s="209"/>
      <c r="AG58" s="80"/>
      <c r="AH58" s="81"/>
    </row>
    <row r="59" spans="1:34" ht="15" x14ac:dyDescent="0.2">
      <c r="A59" s="64" t="s">
        <v>153</v>
      </c>
      <c r="B59" s="65" t="s">
        <v>12</v>
      </c>
      <c r="C59" s="65" t="s">
        <v>544</v>
      </c>
      <c r="D59" s="65" t="s">
        <v>107</v>
      </c>
      <c r="E59" s="65" t="s">
        <v>53</v>
      </c>
      <c r="F59" s="65" t="s">
        <v>15</v>
      </c>
      <c r="G59" s="65" t="s">
        <v>16</v>
      </c>
      <c r="H59" s="81">
        <v>106856</v>
      </c>
      <c r="I59" s="67" t="str">
        <f t="shared" si="3"/>
        <v>Show</v>
      </c>
      <c r="J59" s="68" t="s">
        <v>670</v>
      </c>
      <c r="K59" s="69" t="s">
        <v>156</v>
      </c>
      <c r="L59" s="70">
        <v>43563</v>
      </c>
      <c r="M59" s="66" t="s">
        <v>556</v>
      </c>
      <c r="N59" s="71">
        <v>50</v>
      </c>
      <c r="O59" s="71">
        <v>5</v>
      </c>
      <c r="P59" s="71">
        <v>2000</v>
      </c>
      <c r="Q59" s="72">
        <v>0.1</v>
      </c>
      <c r="R59" s="73">
        <f t="shared" si="4"/>
        <v>5</v>
      </c>
      <c r="S59" s="74"/>
      <c r="T59" s="75">
        <v>1E-3</v>
      </c>
      <c r="U59" s="76" t="s">
        <v>1322</v>
      </c>
      <c r="V59" s="77" t="s">
        <v>154</v>
      </c>
      <c r="W59" s="78" t="s">
        <v>155</v>
      </c>
      <c r="X59" s="76" t="s">
        <v>671</v>
      </c>
      <c r="Y59" s="77" t="s">
        <v>672</v>
      </c>
      <c r="Z59" s="77" t="s">
        <v>673</v>
      </c>
      <c r="AA59" s="79"/>
      <c r="AB59" s="70"/>
      <c r="AC59" s="80"/>
      <c r="AD59" s="80"/>
      <c r="AE59" s="81"/>
      <c r="AF59" s="209"/>
      <c r="AG59" s="80"/>
      <c r="AH59" s="81"/>
    </row>
    <row r="60" spans="1:34" ht="15" x14ac:dyDescent="0.2">
      <c r="A60" s="46" t="s">
        <v>316</v>
      </c>
      <c r="B60" s="47" t="s">
        <v>12</v>
      </c>
      <c r="C60" s="47" t="s">
        <v>568</v>
      </c>
      <c r="D60" s="47" t="s">
        <v>317</v>
      </c>
      <c r="E60" s="47" t="s">
        <v>55</v>
      </c>
      <c r="F60" s="47" t="s">
        <v>15</v>
      </c>
      <c r="G60" s="47" t="s">
        <v>16</v>
      </c>
      <c r="H60" s="63">
        <v>661659</v>
      </c>
      <c r="I60" s="49" t="str">
        <f t="shared" si="3"/>
        <v>Show</v>
      </c>
      <c r="J60" s="50" t="s">
        <v>864</v>
      </c>
      <c r="K60" s="51" t="s">
        <v>320</v>
      </c>
      <c r="L60" s="52">
        <v>43927</v>
      </c>
      <c r="M60" s="48" t="s">
        <v>556</v>
      </c>
      <c r="N60" s="53">
        <v>10</v>
      </c>
      <c r="O60" s="53">
        <v>10</v>
      </c>
      <c r="P60" s="53">
        <v>2000</v>
      </c>
      <c r="Q60" s="54">
        <v>0.5</v>
      </c>
      <c r="R60" s="55">
        <v>5</v>
      </c>
      <c r="S60" s="56"/>
      <c r="T60" s="57">
        <v>1E-3</v>
      </c>
      <c r="U60" s="58" t="s">
        <v>1323</v>
      </c>
      <c r="V60" s="59" t="s">
        <v>318</v>
      </c>
      <c r="W60" s="60" t="s">
        <v>319</v>
      </c>
      <c r="X60" s="58" t="s">
        <v>865</v>
      </c>
      <c r="Y60" s="59" t="s">
        <v>866</v>
      </c>
      <c r="Z60" s="59" t="s">
        <v>867</v>
      </c>
      <c r="AA60" s="61"/>
      <c r="AB60" s="52"/>
      <c r="AC60" s="62"/>
      <c r="AD60" s="62"/>
      <c r="AE60" s="63"/>
      <c r="AF60" s="208"/>
      <c r="AG60" s="62"/>
      <c r="AH60" s="63"/>
    </row>
    <row r="61" spans="1:34" ht="15" x14ac:dyDescent="0.2">
      <c r="A61" s="46" t="s">
        <v>234</v>
      </c>
      <c r="B61" s="47" t="s">
        <v>12</v>
      </c>
      <c r="C61" s="47" t="s">
        <v>573</v>
      </c>
      <c r="D61" s="47" t="s">
        <v>235</v>
      </c>
      <c r="E61" s="47" t="s">
        <v>55</v>
      </c>
      <c r="F61" s="47" t="s">
        <v>40</v>
      </c>
      <c r="G61" s="47" t="s">
        <v>16</v>
      </c>
      <c r="H61" s="63">
        <v>106233</v>
      </c>
      <c r="I61" s="49" t="str">
        <f t="shared" si="3"/>
        <v>Show</v>
      </c>
      <c r="J61" s="50" t="s">
        <v>779</v>
      </c>
      <c r="K61" s="51" t="s">
        <v>238</v>
      </c>
      <c r="L61" s="52">
        <v>43927</v>
      </c>
      <c r="M61" s="48" t="s">
        <v>519</v>
      </c>
      <c r="N61" s="53">
        <v>100</v>
      </c>
      <c r="O61" s="53">
        <v>5</v>
      </c>
      <c r="P61" s="53">
        <v>1000</v>
      </c>
      <c r="Q61" s="54">
        <v>0.1</v>
      </c>
      <c r="R61" s="55">
        <v>10</v>
      </c>
      <c r="S61" s="56"/>
      <c r="T61" s="57">
        <v>1E-3</v>
      </c>
      <c r="U61" s="58" t="s">
        <v>1324</v>
      </c>
      <c r="V61" s="59" t="s">
        <v>236</v>
      </c>
      <c r="W61" s="60" t="s">
        <v>237</v>
      </c>
      <c r="X61" s="58" t="s">
        <v>780</v>
      </c>
      <c r="Y61" s="59" t="s">
        <v>781</v>
      </c>
      <c r="Z61" s="59" t="s">
        <v>782</v>
      </c>
      <c r="AA61" s="61"/>
      <c r="AB61" s="52"/>
      <c r="AC61" s="62"/>
      <c r="AD61" s="62"/>
      <c r="AE61" s="63"/>
      <c r="AF61" s="208"/>
      <c r="AG61" s="62"/>
      <c r="AH61" s="63"/>
    </row>
    <row r="62" spans="1:34" ht="15" x14ac:dyDescent="0.2">
      <c r="A62" s="46" t="s">
        <v>484</v>
      </c>
      <c r="B62" s="47" t="s">
        <v>12</v>
      </c>
      <c r="C62" s="47" t="s">
        <v>544</v>
      </c>
      <c r="D62" s="47" t="s">
        <v>235</v>
      </c>
      <c r="E62" s="47" t="s">
        <v>55</v>
      </c>
      <c r="F62" s="47" t="s">
        <v>15</v>
      </c>
      <c r="G62" s="47" t="s">
        <v>16</v>
      </c>
      <c r="H62" s="63">
        <v>106230</v>
      </c>
      <c r="I62" s="49" t="str">
        <f t="shared" si="3"/>
        <v>Show</v>
      </c>
      <c r="J62" s="50" t="s">
        <v>1042</v>
      </c>
      <c r="K62" s="51" t="s">
        <v>487</v>
      </c>
      <c r="L62" s="52">
        <v>43927</v>
      </c>
      <c r="M62" s="48" t="s">
        <v>519</v>
      </c>
      <c r="N62" s="53">
        <v>100</v>
      </c>
      <c r="O62" s="53">
        <v>5</v>
      </c>
      <c r="P62" s="53">
        <v>1000</v>
      </c>
      <c r="Q62" s="54">
        <v>0.1</v>
      </c>
      <c r="R62" s="55">
        <v>10</v>
      </c>
      <c r="S62" s="56"/>
      <c r="T62" s="57">
        <v>1E-3</v>
      </c>
      <c r="U62" s="58" t="s">
        <v>1325</v>
      </c>
      <c r="V62" s="59" t="s">
        <v>485</v>
      </c>
      <c r="W62" s="60" t="s">
        <v>486</v>
      </c>
      <c r="X62" s="58" t="s">
        <v>1043</v>
      </c>
      <c r="Y62" s="59" t="s">
        <v>1044</v>
      </c>
      <c r="Z62" s="59" t="s">
        <v>1045</v>
      </c>
      <c r="AA62" s="61"/>
      <c r="AB62" s="52"/>
      <c r="AC62" s="62"/>
      <c r="AD62" s="62"/>
      <c r="AE62" s="63"/>
      <c r="AF62" s="208"/>
      <c r="AG62" s="62"/>
      <c r="AH62" s="63"/>
    </row>
    <row r="63" spans="1:34" ht="15" x14ac:dyDescent="0.2">
      <c r="A63" s="147" t="s">
        <v>54</v>
      </c>
      <c r="B63" s="148" t="s">
        <v>52</v>
      </c>
      <c r="C63" s="148" t="s">
        <v>518</v>
      </c>
      <c r="D63" s="148" t="s">
        <v>13</v>
      </c>
      <c r="E63" s="148" t="s">
        <v>55</v>
      </c>
      <c r="F63" s="148" t="s">
        <v>15</v>
      </c>
      <c r="G63" s="148" t="s">
        <v>16</v>
      </c>
      <c r="H63" s="164">
        <v>903600</v>
      </c>
      <c r="I63" s="150" t="str">
        <f t="shared" si="3"/>
        <v>Show</v>
      </c>
      <c r="J63" s="151" t="s">
        <v>569</v>
      </c>
      <c r="K63" s="152" t="s">
        <v>58</v>
      </c>
      <c r="L63" s="153">
        <v>41944</v>
      </c>
      <c r="M63" s="149" t="s">
        <v>519</v>
      </c>
      <c r="N63" s="154">
        <v>10</v>
      </c>
      <c r="O63" s="154">
        <v>10</v>
      </c>
      <c r="P63" s="154">
        <v>2500</v>
      </c>
      <c r="Q63" s="155">
        <v>1</v>
      </c>
      <c r="R63" s="156">
        <f>Q63*N63</f>
        <v>10</v>
      </c>
      <c r="S63" s="157">
        <v>0.2</v>
      </c>
      <c r="T63" s="158">
        <v>1E-3</v>
      </c>
      <c r="U63" s="159" t="s">
        <v>1326</v>
      </c>
      <c r="V63" s="160" t="s">
        <v>56</v>
      </c>
      <c r="W63" s="161" t="s">
        <v>57</v>
      </c>
      <c r="X63" s="159" t="s">
        <v>570</v>
      </c>
      <c r="Y63" s="160" t="s">
        <v>571</v>
      </c>
      <c r="Z63" s="160" t="s">
        <v>572</v>
      </c>
      <c r="AA63" s="162"/>
      <c r="AB63" s="153"/>
      <c r="AC63" s="163"/>
      <c r="AD63" s="163"/>
      <c r="AE63" s="164"/>
      <c r="AF63" s="210"/>
      <c r="AG63" s="163"/>
      <c r="AH63" s="164"/>
    </row>
    <row r="64" spans="1:34" ht="15" x14ac:dyDescent="0.2">
      <c r="A64" s="147" t="s">
        <v>59</v>
      </c>
      <c r="B64" s="148" t="s">
        <v>52</v>
      </c>
      <c r="C64" s="148" t="s">
        <v>573</v>
      </c>
      <c r="D64" s="148" t="s">
        <v>13</v>
      </c>
      <c r="E64" s="148" t="s">
        <v>55</v>
      </c>
      <c r="F64" s="148" t="s">
        <v>40</v>
      </c>
      <c r="G64" s="148" t="s">
        <v>16</v>
      </c>
      <c r="H64" s="164">
        <v>905600</v>
      </c>
      <c r="I64" s="150" t="str">
        <f t="shared" si="3"/>
        <v>Show</v>
      </c>
      <c r="J64" s="151" t="s">
        <v>574</v>
      </c>
      <c r="K64" s="152" t="s">
        <v>62</v>
      </c>
      <c r="L64" s="153">
        <v>43927</v>
      </c>
      <c r="M64" s="149" t="s">
        <v>556</v>
      </c>
      <c r="N64" s="154">
        <v>100</v>
      </c>
      <c r="O64" s="154">
        <v>10</v>
      </c>
      <c r="P64" s="154">
        <v>2000</v>
      </c>
      <c r="Q64" s="155">
        <v>0.05</v>
      </c>
      <c r="R64" s="156">
        <v>5</v>
      </c>
      <c r="S64" s="157"/>
      <c r="T64" s="158">
        <v>1E-3</v>
      </c>
      <c r="U64" s="159" t="s">
        <v>1327</v>
      </c>
      <c r="V64" s="160" t="s">
        <v>60</v>
      </c>
      <c r="W64" s="161" t="s">
        <v>61</v>
      </c>
      <c r="X64" s="159" t="s">
        <v>575</v>
      </c>
      <c r="Y64" s="160" t="s">
        <v>576</v>
      </c>
      <c r="Z64" s="160" t="s">
        <v>577</v>
      </c>
      <c r="AA64" s="162"/>
      <c r="AB64" s="153"/>
      <c r="AC64" s="163"/>
      <c r="AD64" s="163"/>
      <c r="AE64" s="164"/>
      <c r="AF64" s="210"/>
      <c r="AG64" s="163"/>
      <c r="AH64" s="164"/>
    </row>
    <row r="65" spans="1:34" ht="15" x14ac:dyDescent="0.2">
      <c r="A65" s="147" t="s">
        <v>63</v>
      </c>
      <c r="B65" s="148" t="s">
        <v>52</v>
      </c>
      <c r="C65" s="148" t="s">
        <v>568</v>
      </c>
      <c r="D65" s="148" t="s">
        <v>13</v>
      </c>
      <c r="E65" s="148" t="s">
        <v>55</v>
      </c>
      <c r="F65" s="148" t="s">
        <v>15</v>
      </c>
      <c r="G65" s="148" t="s">
        <v>64</v>
      </c>
      <c r="H65" s="164">
        <v>912400</v>
      </c>
      <c r="I65" s="150" t="str">
        <f t="shared" si="3"/>
        <v>Show</v>
      </c>
      <c r="J65" s="151" t="s">
        <v>578</v>
      </c>
      <c r="K65" s="152" t="s">
        <v>67</v>
      </c>
      <c r="L65" s="153">
        <v>42618</v>
      </c>
      <c r="M65" s="149" t="s">
        <v>519</v>
      </c>
      <c r="N65" s="154">
        <v>10</v>
      </c>
      <c r="O65" s="154">
        <v>10</v>
      </c>
      <c r="P65" s="154">
        <v>2500</v>
      </c>
      <c r="Q65" s="155">
        <v>1</v>
      </c>
      <c r="R65" s="156">
        <f>Q65*N65</f>
        <v>10</v>
      </c>
      <c r="S65" s="157">
        <v>0.5</v>
      </c>
      <c r="T65" s="158">
        <v>1E-3</v>
      </c>
      <c r="U65" s="159" t="s">
        <v>1328</v>
      </c>
      <c r="V65" s="160" t="s">
        <v>65</v>
      </c>
      <c r="W65" s="161" t="s">
        <v>66</v>
      </c>
      <c r="X65" s="159" t="s">
        <v>579</v>
      </c>
      <c r="Y65" s="160" t="s">
        <v>580</v>
      </c>
      <c r="Z65" s="160" t="s">
        <v>581</v>
      </c>
      <c r="AA65" s="162"/>
      <c r="AB65" s="153"/>
      <c r="AC65" s="163"/>
      <c r="AD65" s="163"/>
      <c r="AE65" s="164"/>
      <c r="AF65" s="210"/>
      <c r="AG65" s="163"/>
      <c r="AH65" s="164"/>
    </row>
    <row r="66" spans="1:34" ht="15" x14ac:dyDescent="0.2">
      <c r="A66" s="147" t="s">
        <v>84</v>
      </c>
      <c r="B66" s="148" t="s">
        <v>52</v>
      </c>
      <c r="C66" s="148" t="s">
        <v>573</v>
      </c>
      <c r="D66" s="148" t="s">
        <v>13</v>
      </c>
      <c r="E66" s="148" t="s">
        <v>55</v>
      </c>
      <c r="F66" s="148" t="s">
        <v>15</v>
      </c>
      <c r="G66" s="148" t="s">
        <v>16</v>
      </c>
      <c r="H66" s="164">
        <v>920800</v>
      </c>
      <c r="I66" s="150" t="str">
        <f t="shared" si="3"/>
        <v>Show</v>
      </c>
      <c r="J66" s="151" t="s">
        <v>601</v>
      </c>
      <c r="K66" s="152" t="s">
        <v>86</v>
      </c>
      <c r="L66" s="153">
        <v>43927</v>
      </c>
      <c r="M66" s="149" t="s">
        <v>556</v>
      </c>
      <c r="N66" s="154">
        <v>1</v>
      </c>
      <c r="O66" s="154">
        <v>10</v>
      </c>
      <c r="P66" s="154">
        <v>2000</v>
      </c>
      <c r="Q66" s="155">
        <v>5</v>
      </c>
      <c r="R66" s="156">
        <v>5</v>
      </c>
      <c r="S66" s="157"/>
      <c r="T66" s="158">
        <v>1E-3</v>
      </c>
      <c r="U66" s="159" t="s">
        <v>1329</v>
      </c>
      <c r="V66" s="160"/>
      <c r="W66" s="161" t="s">
        <v>85</v>
      </c>
      <c r="X66" s="159" t="s">
        <v>602</v>
      </c>
      <c r="Y66" s="160" t="s">
        <v>603</v>
      </c>
      <c r="Z66" s="160" t="s">
        <v>604</v>
      </c>
      <c r="AA66" s="162"/>
      <c r="AB66" s="153"/>
      <c r="AC66" s="163"/>
      <c r="AD66" s="163"/>
      <c r="AE66" s="164"/>
      <c r="AF66" s="210"/>
      <c r="AG66" s="163"/>
      <c r="AH66" s="164"/>
    </row>
    <row r="67" spans="1:34" ht="15" x14ac:dyDescent="0.2">
      <c r="A67" s="147" t="s">
        <v>87</v>
      </c>
      <c r="B67" s="148" t="s">
        <v>12</v>
      </c>
      <c r="C67" s="148" t="s">
        <v>544</v>
      </c>
      <c r="D67" s="148" t="s">
        <v>13</v>
      </c>
      <c r="E67" s="148" t="s">
        <v>55</v>
      </c>
      <c r="F67" s="148" t="s">
        <v>15</v>
      </c>
      <c r="G67" s="148" t="s">
        <v>44</v>
      </c>
      <c r="H67" s="164">
        <v>990300</v>
      </c>
      <c r="I67" s="150" t="str">
        <f t="shared" si="3"/>
        <v>Show</v>
      </c>
      <c r="J67" s="151" t="s">
        <v>605</v>
      </c>
      <c r="K67" s="152" t="s">
        <v>90</v>
      </c>
      <c r="L67" s="153">
        <v>42900</v>
      </c>
      <c r="M67" s="149" t="s">
        <v>519</v>
      </c>
      <c r="N67" s="154">
        <v>50</v>
      </c>
      <c r="O67" s="154">
        <v>10</v>
      </c>
      <c r="P67" s="154">
        <v>2500</v>
      </c>
      <c r="Q67" s="155">
        <v>0.1</v>
      </c>
      <c r="R67" s="156">
        <f t="shared" ref="R67:R74" si="5">Q67*N67</f>
        <v>5</v>
      </c>
      <c r="S67" s="157">
        <v>0.05</v>
      </c>
      <c r="T67" s="158">
        <v>1E-3</v>
      </c>
      <c r="U67" s="159" t="s">
        <v>1330</v>
      </c>
      <c r="V67" s="160" t="s">
        <v>88</v>
      </c>
      <c r="W67" s="161" t="s">
        <v>89</v>
      </c>
      <c r="X67" s="159" t="s">
        <v>606</v>
      </c>
      <c r="Y67" s="160" t="s">
        <v>607</v>
      </c>
      <c r="Z67" s="160" t="s">
        <v>608</v>
      </c>
      <c r="AA67" s="162" t="s">
        <v>609</v>
      </c>
      <c r="AB67" s="153">
        <v>42900</v>
      </c>
      <c r="AC67" s="163" t="s">
        <v>610</v>
      </c>
      <c r="AD67" s="163" t="s">
        <v>611</v>
      </c>
      <c r="AE67" s="164">
        <v>100</v>
      </c>
      <c r="AF67" s="210">
        <v>5000</v>
      </c>
      <c r="AG67" s="163">
        <v>0.1</v>
      </c>
      <c r="AH67" s="164">
        <f>AG67*N67</f>
        <v>5</v>
      </c>
    </row>
    <row r="68" spans="1:34" ht="15" x14ac:dyDescent="0.2">
      <c r="A68" s="147" t="s">
        <v>87</v>
      </c>
      <c r="B68" s="148" t="s">
        <v>12</v>
      </c>
      <c r="C68" s="148" t="s">
        <v>544</v>
      </c>
      <c r="D68" s="148" t="s">
        <v>13</v>
      </c>
      <c r="E68" s="148" t="s">
        <v>55</v>
      </c>
      <c r="F68" s="148" t="s">
        <v>15</v>
      </c>
      <c r="G68" s="148" t="s">
        <v>16</v>
      </c>
      <c r="H68" s="164">
        <v>990300</v>
      </c>
      <c r="I68" s="150" t="str">
        <f t="shared" si="3"/>
        <v>Show</v>
      </c>
      <c r="J68" s="151" t="s">
        <v>612</v>
      </c>
      <c r="K68" s="152" t="s">
        <v>93</v>
      </c>
      <c r="L68" s="153">
        <v>42900</v>
      </c>
      <c r="M68" s="149" t="s">
        <v>519</v>
      </c>
      <c r="N68" s="154">
        <v>10</v>
      </c>
      <c r="O68" s="154">
        <v>10</v>
      </c>
      <c r="P68" s="154">
        <v>4000</v>
      </c>
      <c r="Q68" s="155">
        <v>1</v>
      </c>
      <c r="R68" s="156">
        <f t="shared" si="5"/>
        <v>10</v>
      </c>
      <c r="S68" s="157">
        <v>0.5</v>
      </c>
      <c r="T68" s="158">
        <v>1E-3</v>
      </c>
      <c r="U68" s="159" t="s">
        <v>1331</v>
      </c>
      <c r="V68" s="160" t="s">
        <v>91</v>
      </c>
      <c r="W68" s="161" t="s">
        <v>92</v>
      </c>
      <c r="X68" s="159" t="s">
        <v>613</v>
      </c>
      <c r="Y68" s="160" t="s">
        <v>614</v>
      </c>
      <c r="Z68" s="160" t="s">
        <v>615</v>
      </c>
      <c r="AA68" s="162" t="s">
        <v>616</v>
      </c>
      <c r="AB68" s="153">
        <v>42900</v>
      </c>
      <c r="AC68" s="163" t="s">
        <v>617</v>
      </c>
      <c r="AD68" s="163" t="s">
        <v>618</v>
      </c>
      <c r="AE68" s="164">
        <v>1</v>
      </c>
      <c r="AF68" s="210">
        <v>5000</v>
      </c>
      <c r="AG68" s="163">
        <v>0.1</v>
      </c>
      <c r="AH68" s="164">
        <f>AG68*N68</f>
        <v>1</v>
      </c>
    </row>
    <row r="69" spans="1:34" ht="15" x14ac:dyDescent="0.2">
      <c r="A69" s="147" t="s">
        <v>200</v>
      </c>
      <c r="B69" s="148" t="s">
        <v>12</v>
      </c>
      <c r="C69" s="148" t="s">
        <v>573</v>
      </c>
      <c r="D69" s="148" t="s">
        <v>13</v>
      </c>
      <c r="E69" s="148" t="s">
        <v>55</v>
      </c>
      <c r="F69" s="148" t="s">
        <v>40</v>
      </c>
      <c r="G69" s="148" t="s">
        <v>16</v>
      </c>
      <c r="H69" s="164">
        <v>106400</v>
      </c>
      <c r="I69" s="150" t="str">
        <f t="shared" ref="I69:I100" si="6">HYPERLINK(J69,"Show")</f>
        <v>Show</v>
      </c>
      <c r="J69" s="151" t="s">
        <v>734</v>
      </c>
      <c r="K69" s="152" t="s">
        <v>203</v>
      </c>
      <c r="L69" s="153">
        <v>42352</v>
      </c>
      <c r="M69" s="149" t="s">
        <v>519</v>
      </c>
      <c r="N69" s="154">
        <v>100</v>
      </c>
      <c r="O69" s="154">
        <v>25</v>
      </c>
      <c r="P69" s="154">
        <v>10000</v>
      </c>
      <c r="Q69" s="155">
        <v>0.05</v>
      </c>
      <c r="R69" s="156">
        <f t="shared" si="5"/>
        <v>5</v>
      </c>
      <c r="S69" s="157"/>
      <c r="T69" s="158">
        <v>1E-3</v>
      </c>
      <c r="U69" s="159" t="s">
        <v>1332</v>
      </c>
      <c r="V69" s="160" t="s">
        <v>201</v>
      </c>
      <c r="W69" s="161" t="s">
        <v>202</v>
      </c>
      <c r="X69" s="159" t="s">
        <v>735</v>
      </c>
      <c r="Y69" s="160" t="s">
        <v>736</v>
      </c>
      <c r="Z69" s="160" t="s">
        <v>737</v>
      </c>
      <c r="AA69" s="162"/>
      <c r="AB69" s="153"/>
      <c r="AC69" s="163"/>
      <c r="AD69" s="163"/>
      <c r="AE69" s="164"/>
      <c r="AF69" s="210"/>
      <c r="AG69" s="163"/>
      <c r="AH69" s="164"/>
    </row>
    <row r="70" spans="1:34" ht="15" x14ac:dyDescent="0.2">
      <c r="A70" s="147" t="s">
        <v>212</v>
      </c>
      <c r="B70" s="148" t="s">
        <v>12</v>
      </c>
      <c r="C70" s="148" t="s">
        <v>573</v>
      </c>
      <c r="D70" s="148" t="s">
        <v>13</v>
      </c>
      <c r="E70" s="148" t="s">
        <v>55</v>
      </c>
      <c r="F70" s="148" t="s">
        <v>40</v>
      </c>
      <c r="G70" s="148" t="s">
        <v>16</v>
      </c>
      <c r="H70" s="164">
        <v>990500</v>
      </c>
      <c r="I70" s="150" t="str">
        <f t="shared" si="6"/>
        <v>Show</v>
      </c>
      <c r="J70" s="151" t="s">
        <v>746</v>
      </c>
      <c r="K70" s="152" t="s">
        <v>215</v>
      </c>
      <c r="L70" s="153">
        <v>41344</v>
      </c>
      <c r="M70" s="149" t="s">
        <v>519</v>
      </c>
      <c r="N70" s="154">
        <v>100</v>
      </c>
      <c r="O70" s="154">
        <v>250</v>
      </c>
      <c r="P70" s="154">
        <v>7500</v>
      </c>
      <c r="Q70" s="155">
        <v>0.05</v>
      </c>
      <c r="R70" s="156">
        <f t="shared" si="5"/>
        <v>5</v>
      </c>
      <c r="S70" s="157">
        <v>0.01</v>
      </c>
      <c r="T70" s="158">
        <v>1E-3</v>
      </c>
      <c r="U70" s="159" t="s">
        <v>1333</v>
      </c>
      <c r="V70" s="160" t="s">
        <v>213</v>
      </c>
      <c r="W70" s="161" t="s">
        <v>214</v>
      </c>
      <c r="X70" s="159" t="s">
        <v>747</v>
      </c>
      <c r="Y70" s="160" t="s">
        <v>748</v>
      </c>
      <c r="Z70" s="160" t="s">
        <v>749</v>
      </c>
      <c r="AA70" s="162" t="s">
        <v>750</v>
      </c>
      <c r="AB70" s="153">
        <v>41344</v>
      </c>
      <c r="AC70" s="163" t="s">
        <v>751</v>
      </c>
      <c r="AD70" s="163" t="s">
        <v>752</v>
      </c>
      <c r="AE70" s="164">
        <v>250</v>
      </c>
      <c r="AF70" s="210">
        <v>5000</v>
      </c>
      <c r="AG70" s="163">
        <v>0.01</v>
      </c>
      <c r="AH70" s="164">
        <f>AG70*N70</f>
        <v>1</v>
      </c>
    </row>
    <row r="71" spans="1:34" ht="15" x14ac:dyDescent="0.2">
      <c r="A71" s="147" t="s">
        <v>212</v>
      </c>
      <c r="B71" s="148" t="s">
        <v>12</v>
      </c>
      <c r="C71" s="148" t="s">
        <v>573</v>
      </c>
      <c r="D71" s="148" t="s">
        <v>13</v>
      </c>
      <c r="E71" s="148" t="s">
        <v>55</v>
      </c>
      <c r="F71" s="148" t="s">
        <v>40</v>
      </c>
      <c r="G71" s="148" t="s">
        <v>44</v>
      </c>
      <c r="H71" s="164">
        <v>990500</v>
      </c>
      <c r="I71" s="150" t="str">
        <f t="shared" si="6"/>
        <v>Show</v>
      </c>
      <c r="J71" s="151" t="s">
        <v>753</v>
      </c>
      <c r="K71" s="152" t="s">
        <v>218</v>
      </c>
      <c r="L71" s="153">
        <v>41701</v>
      </c>
      <c r="M71" s="149" t="s">
        <v>519</v>
      </c>
      <c r="N71" s="154">
        <v>100</v>
      </c>
      <c r="O71" s="154">
        <v>100</v>
      </c>
      <c r="P71" s="154">
        <v>10000</v>
      </c>
      <c r="Q71" s="155">
        <v>0.05</v>
      </c>
      <c r="R71" s="156">
        <f t="shared" si="5"/>
        <v>5</v>
      </c>
      <c r="S71" s="157">
        <v>0.01</v>
      </c>
      <c r="T71" s="158">
        <v>1E-3</v>
      </c>
      <c r="U71" s="159" t="s">
        <v>1334</v>
      </c>
      <c r="V71" s="160" t="s">
        <v>216</v>
      </c>
      <c r="W71" s="161" t="s">
        <v>217</v>
      </c>
      <c r="X71" s="159" t="s">
        <v>754</v>
      </c>
      <c r="Y71" s="160" t="s">
        <v>755</v>
      </c>
      <c r="Z71" s="160" t="s">
        <v>756</v>
      </c>
      <c r="AA71" s="162" t="s">
        <v>757</v>
      </c>
      <c r="AB71" s="153">
        <v>41701</v>
      </c>
      <c r="AC71" s="163" t="s">
        <v>758</v>
      </c>
      <c r="AD71" s="163" t="s">
        <v>759</v>
      </c>
      <c r="AE71" s="164">
        <v>10</v>
      </c>
      <c r="AF71" s="210">
        <v>5000</v>
      </c>
      <c r="AG71" s="163">
        <v>0.01</v>
      </c>
      <c r="AH71" s="164">
        <f>AG71*N71</f>
        <v>1</v>
      </c>
    </row>
    <row r="72" spans="1:34" ht="15" x14ac:dyDescent="0.2">
      <c r="A72" s="147" t="s">
        <v>212</v>
      </c>
      <c r="B72" s="148" t="s">
        <v>12</v>
      </c>
      <c r="C72" s="148" t="s">
        <v>573</v>
      </c>
      <c r="D72" s="148" t="s">
        <v>13</v>
      </c>
      <c r="E72" s="148" t="s">
        <v>55</v>
      </c>
      <c r="F72" s="148" t="s">
        <v>15</v>
      </c>
      <c r="G72" s="148" t="s">
        <v>16</v>
      </c>
      <c r="H72" s="164">
        <v>990500</v>
      </c>
      <c r="I72" s="150" t="str">
        <f t="shared" si="6"/>
        <v>Show</v>
      </c>
      <c r="J72" s="151" t="s">
        <v>760</v>
      </c>
      <c r="K72" s="152" t="s">
        <v>221</v>
      </c>
      <c r="L72" s="153">
        <v>42352</v>
      </c>
      <c r="M72" s="149" t="s">
        <v>519</v>
      </c>
      <c r="N72" s="154">
        <v>10</v>
      </c>
      <c r="O72" s="154">
        <v>50</v>
      </c>
      <c r="P72" s="154">
        <v>4000</v>
      </c>
      <c r="Q72" s="155">
        <v>1</v>
      </c>
      <c r="R72" s="156">
        <f t="shared" si="5"/>
        <v>10</v>
      </c>
      <c r="S72" s="157">
        <v>0.5</v>
      </c>
      <c r="T72" s="158">
        <v>1E-3</v>
      </c>
      <c r="U72" s="159" t="s">
        <v>1335</v>
      </c>
      <c r="V72" s="160" t="s">
        <v>219</v>
      </c>
      <c r="W72" s="161" t="s">
        <v>220</v>
      </c>
      <c r="X72" s="159" t="s">
        <v>761</v>
      </c>
      <c r="Y72" s="160" t="s">
        <v>762</v>
      </c>
      <c r="Z72" s="160" t="s">
        <v>763</v>
      </c>
      <c r="AA72" s="162"/>
      <c r="AB72" s="153"/>
      <c r="AC72" s="163"/>
      <c r="AD72" s="163"/>
      <c r="AE72" s="164"/>
      <c r="AF72" s="210"/>
      <c r="AG72" s="163"/>
      <c r="AH72" s="164"/>
    </row>
    <row r="73" spans="1:34" ht="15" x14ac:dyDescent="0.2">
      <c r="A73" s="147" t="s">
        <v>222</v>
      </c>
      <c r="B73" s="148" t="s">
        <v>12</v>
      </c>
      <c r="C73" s="148" t="s">
        <v>573</v>
      </c>
      <c r="D73" s="148" t="s">
        <v>13</v>
      </c>
      <c r="E73" s="148" t="s">
        <v>55</v>
      </c>
      <c r="F73" s="148" t="s">
        <v>40</v>
      </c>
      <c r="G73" s="148" t="s">
        <v>16</v>
      </c>
      <c r="H73" s="164">
        <v>995200</v>
      </c>
      <c r="I73" s="150" t="str">
        <f t="shared" si="6"/>
        <v>Show</v>
      </c>
      <c r="J73" s="151" t="s">
        <v>764</v>
      </c>
      <c r="K73" s="152" t="s">
        <v>225</v>
      </c>
      <c r="L73" s="153">
        <v>42352</v>
      </c>
      <c r="M73" s="149" t="s">
        <v>519</v>
      </c>
      <c r="N73" s="154">
        <v>100</v>
      </c>
      <c r="O73" s="154">
        <v>10</v>
      </c>
      <c r="P73" s="154">
        <v>5000</v>
      </c>
      <c r="Q73" s="155">
        <v>0.05</v>
      </c>
      <c r="R73" s="156">
        <f t="shared" si="5"/>
        <v>5</v>
      </c>
      <c r="S73" s="157"/>
      <c r="T73" s="158">
        <v>1E-3</v>
      </c>
      <c r="U73" s="159" t="s">
        <v>1336</v>
      </c>
      <c r="V73" s="160" t="s">
        <v>223</v>
      </c>
      <c r="W73" s="161" t="s">
        <v>224</v>
      </c>
      <c r="X73" s="159" t="s">
        <v>765</v>
      </c>
      <c r="Y73" s="160" t="s">
        <v>766</v>
      </c>
      <c r="Z73" s="160" t="s">
        <v>767</v>
      </c>
      <c r="AA73" s="162"/>
      <c r="AB73" s="153"/>
      <c r="AC73" s="163"/>
      <c r="AD73" s="163"/>
      <c r="AE73" s="164"/>
      <c r="AF73" s="210"/>
      <c r="AG73" s="163"/>
      <c r="AH73" s="164"/>
    </row>
    <row r="74" spans="1:34" ht="15" x14ac:dyDescent="0.2">
      <c r="A74" s="147" t="s">
        <v>226</v>
      </c>
      <c r="B74" s="148" t="s">
        <v>12</v>
      </c>
      <c r="C74" s="148" t="s">
        <v>573</v>
      </c>
      <c r="D74" s="148" t="s">
        <v>13</v>
      </c>
      <c r="E74" s="148" t="s">
        <v>55</v>
      </c>
      <c r="F74" s="148" t="s">
        <v>40</v>
      </c>
      <c r="G74" s="148" t="s">
        <v>16</v>
      </c>
      <c r="H74" s="164">
        <v>991700</v>
      </c>
      <c r="I74" s="150" t="str">
        <f t="shared" si="6"/>
        <v>Show</v>
      </c>
      <c r="J74" s="151" t="s">
        <v>768</v>
      </c>
      <c r="K74" s="152" t="s">
        <v>229</v>
      </c>
      <c r="L74" s="153">
        <v>43563</v>
      </c>
      <c r="M74" s="149" t="s">
        <v>519</v>
      </c>
      <c r="N74" s="154">
        <v>100</v>
      </c>
      <c r="O74" s="154">
        <v>5</v>
      </c>
      <c r="P74" s="154">
        <v>5000</v>
      </c>
      <c r="Q74" s="155">
        <v>0.1</v>
      </c>
      <c r="R74" s="156">
        <f t="shared" si="5"/>
        <v>10</v>
      </c>
      <c r="S74" s="157"/>
      <c r="T74" s="158">
        <v>1E-3</v>
      </c>
      <c r="U74" s="159" t="s">
        <v>1337</v>
      </c>
      <c r="V74" s="160" t="s">
        <v>227</v>
      </c>
      <c r="W74" s="161" t="s">
        <v>228</v>
      </c>
      <c r="X74" s="159" t="s">
        <v>769</v>
      </c>
      <c r="Y74" s="160" t="s">
        <v>770</v>
      </c>
      <c r="Z74" s="160" t="s">
        <v>771</v>
      </c>
      <c r="AA74" s="162"/>
      <c r="AB74" s="153"/>
      <c r="AC74" s="163"/>
      <c r="AD74" s="163"/>
      <c r="AE74" s="164"/>
      <c r="AF74" s="210"/>
      <c r="AG74" s="163"/>
      <c r="AH74" s="164"/>
    </row>
    <row r="75" spans="1:34" ht="15" x14ac:dyDescent="0.2">
      <c r="A75" s="147" t="s">
        <v>243</v>
      </c>
      <c r="B75" s="148" t="s">
        <v>52</v>
      </c>
      <c r="C75" s="148" t="s">
        <v>573</v>
      </c>
      <c r="D75" s="148" t="s">
        <v>13</v>
      </c>
      <c r="E75" s="148" t="s">
        <v>55</v>
      </c>
      <c r="F75" s="148" t="s">
        <v>40</v>
      </c>
      <c r="G75" s="148" t="s">
        <v>16</v>
      </c>
      <c r="H75" s="164">
        <v>924600</v>
      </c>
      <c r="I75" s="150" t="str">
        <f t="shared" si="6"/>
        <v>Show</v>
      </c>
      <c r="J75" s="151" t="s">
        <v>790</v>
      </c>
      <c r="K75" s="152" t="s">
        <v>246</v>
      </c>
      <c r="L75" s="153">
        <v>43927</v>
      </c>
      <c r="M75" s="149" t="s">
        <v>556</v>
      </c>
      <c r="N75" s="154">
        <v>100</v>
      </c>
      <c r="O75" s="154">
        <v>10</v>
      </c>
      <c r="P75" s="154">
        <v>2000</v>
      </c>
      <c r="Q75" s="155">
        <v>0.05</v>
      </c>
      <c r="R75" s="156">
        <v>5</v>
      </c>
      <c r="S75" s="157"/>
      <c r="T75" s="158">
        <v>1E-3</v>
      </c>
      <c r="U75" s="159" t="s">
        <v>1338</v>
      </c>
      <c r="V75" s="160" t="s">
        <v>244</v>
      </c>
      <c r="W75" s="161" t="s">
        <v>245</v>
      </c>
      <c r="X75" s="159" t="s">
        <v>791</v>
      </c>
      <c r="Y75" s="160" t="s">
        <v>792</v>
      </c>
      <c r="Z75" s="160" t="s">
        <v>793</v>
      </c>
      <c r="AA75" s="162"/>
      <c r="AB75" s="153"/>
      <c r="AC75" s="163"/>
      <c r="AD75" s="163"/>
      <c r="AE75" s="164"/>
      <c r="AF75" s="210"/>
      <c r="AG75" s="163"/>
      <c r="AH75" s="164"/>
    </row>
    <row r="76" spans="1:34" ht="15" x14ac:dyDescent="0.2">
      <c r="A76" s="147" t="s">
        <v>247</v>
      </c>
      <c r="B76" s="148" t="s">
        <v>52</v>
      </c>
      <c r="C76" s="148" t="s">
        <v>573</v>
      </c>
      <c r="D76" s="148" t="s">
        <v>13</v>
      </c>
      <c r="E76" s="148" t="s">
        <v>55</v>
      </c>
      <c r="F76" s="148" t="s">
        <v>40</v>
      </c>
      <c r="G76" s="148" t="s">
        <v>16</v>
      </c>
      <c r="H76" s="164">
        <v>925000</v>
      </c>
      <c r="I76" s="150" t="str">
        <f t="shared" si="6"/>
        <v>Show</v>
      </c>
      <c r="J76" s="151" t="s">
        <v>794</v>
      </c>
      <c r="K76" s="152" t="s">
        <v>250</v>
      </c>
      <c r="L76" s="153">
        <v>42618</v>
      </c>
      <c r="M76" s="149" t="s">
        <v>519</v>
      </c>
      <c r="N76" s="154">
        <v>100</v>
      </c>
      <c r="O76" s="154">
        <v>10</v>
      </c>
      <c r="P76" s="154">
        <v>2500</v>
      </c>
      <c r="Q76" s="155">
        <v>0.05</v>
      </c>
      <c r="R76" s="156">
        <f t="shared" ref="R76:R83" si="7">Q76*N76</f>
        <v>5</v>
      </c>
      <c r="S76" s="157"/>
      <c r="T76" s="158">
        <v>1E-3</v>
      </c>
      <c r="U76" s="159" t="s">
        <v>1339</v>
      </c>
      <c r="V76" s="160" t="s">
        <v>248</v>
      </c>
      <c r="W76" s="161" t="s">
        <v>249</v>
      </c>
      <c r="X76" s="159" t="s">
        <v>795</v>
      </c>
      <c r="Y76" s="160" t="s">
        <v>796</v>
      </c>
      <c r="Z76" s="160" t="s">
        <v>797</v>
      </c>
      <c r="AA76" s="162"/>
      <c r="AB76" s="153"/>
      <c r="AC76" s="163"/>
      <c r="AD76" s="163"/>
      <c r="AE76" s="164"/>
      <c r="AF76" s="210"/>
      <c r="AG76" s="163"/>
      <c r="AH76" s="164"/>
    </row>
    <row r="77" spans="1:34" ht="15" x14ac:dyDescent="0.2">
      <c r="A77" s="147" t="s">
        <v>1410</v>
      </c>
      <c r="B77" s="148" t="s">
        <v>52</v>
      </c>
      <c r="C77" s="148" t="s">
        <v>573</v>
      </c>
      <c r="D77" s="148" t="s">
        <v>13</v>
      </c>
      <c r="E77" s="148" t="s">
        <v>55</v>
      </c>
      <c r="F77" s="148" t="s">
        <v>40</v>
      </c>
      <c r="G77" s="148" t="s">
        <v>16</v>
      </c>
      <c r="H77" s="164">
        <v>928000</v>
      </c>
      <c r="I77" s="150" t="str">
        <f t="shared" si="6"/>
        <v>Show</v>
      </c>
      <c r="J77" s="151" t="s">
        <v>1425</v>
      </c>
      <c r="K77" s="152" t="s">
        <v>1421</v>
      </c>
      <c r="L77" s="153">
        <v>44613</v>
      </c>
      <c r="M77" s="149" t="s">
        <v>556</v>
      </c>
      <c r="N77" s="154">
        <v>100</v>
      </c>
      <c r="O77" s="154">
        <v>10</v>
      </c>
      <c r="P77" s="154">
        <v>2000</v>
      </c>
      <c r="Q77" s="155">
        <v>0.05</v>
      </c>
      <c r="R77" s="156">
        <f t="shared" si="7"/>
        <v>5</v>
      </c>
      <c r="S77" s="157"/>
      <c r="T77" s="158">
        <v>1E-3</v>
      </c>
      <c r="U77" s="159" t="s">
        <v>1428</v>
      </c>
      <c r="V77" s="160" t="s">
        <v>1422</v>
      </c>
      <c r="W77" s="161" t="s">
        <v>1447</v>
      </c>
      <c r="X77" s="159" t="s">
        <v>1423</v>
      </c>
      <c r="Y77" s="160" t="s">
        <v>1424</v>
      </c>
      <c r="Z77" s="160" t="s">
        <v>1458</v>
      </c>
      <c r="AA77" s="162"/>
      <c r="AB77" s="153"/>
      <c r="AC77" s="163"/>
      <c r="AD77" s="163"/>
      <c r="AE77" s="164"/>
      <c r="AF77" s="210"/>
      <c r="AG77" s="163"/>
      <c r="AH77" s="164"/>
    </row>
    <row r="78" spans="1:34" ht="15" x14ac:dyDescent="0.2">
      <c r="A78" s="147" t="s">
        <v>255</v>
      </c>
      <c r="B78" s="148" t="s">
        <v>52</v>
      </c>
      <c r="C78" s="148" t="s">
        <v>518</v>
      </c>
      <c r="D78" s="148" t="s">
        <v>13</v>
      </c>
      <c r="E78" s="148" t="s">
        <v>55</v>
      </c>
      <c r="F78" s="148" t="s">
        <v>15</v>
      </c>
      <c r="G78" s="148" t="s">
        <v>16</v>
      </c>
      <c r="H78" s="164">
        <v>934400</v>
      </c>
      <c r="I78" s="150" t="str">
        <f t="shared" si="6"/>
        <v>Show</v>
      </c>
      <c r="J78" s="151" t="s">
        <v>801</v>
      </c>
      <c r="K78" s="152" t="s">
        <v>258</v>
      </c>
      <c r="L78" s="153">
        <v>41944</v>
      </c>
      <c r="M78" s="149" t="s">
        <v>519</v>
      </c>
      <c r="N78" s="154">
        <v>1</v>
      </c>
      <c r="O78" s="154">
        <v>5</v>
      </c>
      <c r="P78" s="154">
        <v>1000</v>
      </c>
      <c r="Q78" s="155">
        <v>10</v>
      </c>
      <c r="R78" s="156">
        <f t="shared" si="7"/>
        <v>10</v>
      </c>
      <c r="S78" s="157">
        <v>2</v>
      </c>
      <c r="T78" s="158">
        <v>1E-3</v>
      </c>
      <c r="U78" s="159" t="s">
        <v>1340</v>
      </c>
      <c r="V78" s="160" t="s">
        <v>256</v>
      </c>
      <c r="W78" s="161" t="s">
        <v>257</v>
      </c>
      <c r="X78" s="159" t="s">
        <v>802</v>
      </c>
      <c r="Y78" s="160" t="s">
        <v>803</v>
      </c>
      <c r="Z78" s="160" t="s">
        <v>804</v>
      </c>
      <c r="AA78" s="162"/>
      <c r="AB78" s="153"/>
      <c r="AC78" s="163"/>
      <c r="AD78" s="163"/>
      <c r="AE78" s="164"/>
      <c r="AF78" s="210"/>
      <c r="AG78" s="163"/>
      <c r="AH78" s="164"/>
    </row>
    <row r="79" spans="1:34" ht="15" x14ac:dyDescent="0.2">
      <c r="A79" s="147" t="s">
        <v>1431</v>
      </c>
      <c r="B79" s="148" t="s">
        <v>52</v>
      </c>
      <c r="C79" s="148" t="s">
        <v>573</v>
      </c>
      <c r="D79" s="148" t="s">
        <v>13</v>
      </c>
      <c r="E79" s="148" t="s">
        <v>55</v>
      </c>
      <c r="F79" s="148" t="s">
        <v>15</v>
      </c>
      <c r="G79" s="148" t="s">
        <v>16</v>
      </c>
      <c r="H79" s="164">
        <v>300400</v>
      </c>
      <c r="I79" s="150" t="str">
        <f t="shared" si="6"/>
        <v>Show</v>
      </c>
      <c r="J79" s="151" t="s">
        <v>1434</v>
      </c>
      <c r="K79" s="152" t="s">
        <v>1432</v>
      </c>
      <c r="L79" s="153">
        <v>44613</v>
      </c>
      <c r="M79" s="149" t="s">
        <v>556</v>
      </c>
      <c r="N79" s="154">
        <v>100</v>
      </c>
      <c r="O79" s="154">
        <v>10</v>
      </c>
      <c r="P79" s="154">
        <v>2000</v>
      </c>
      <c r="Q79" s="155">
        <v>0.05</v>
      </c>
      <c r="R79" s="156">
        <f t="shared" si="7"/>
        <v>5</v>
      </c>
      <c r="S79" s="157"/>
      <c r="T79" s="158">
        <v>1E-3</v>
      </c>
      <c r="U79" s="159" t="s">
        <v>1437</v>
      </c>
      <c r="V79" s="160" t="s">
        <v>1433</v>
      </c>
      <c r="W79" s="161" t="s">
        <v>1446</v>
      </c>
      <c r="X79" s="159" t="s">
        <v>1435</v>
      </c>
      <c r="Y79" s="160" t="s">
        <v>1436</v>
      </c>
      <c r="Z79" s="160" t="s">
        <v>1459</v>
      </c>
      <c r="AA79" s="162"/>
      <c r="AB79" s="153"/>
      <c r="AC79" s="163"/>
      <c r="AD79" s="163"/>
      <c r="AE79" s="164"/>
      <c r="AF79" s="210"/>
      <c r="AG79" s="163"/>
      <c r="AH79" s="164"/>
    </row>
    <row r="80" spans="1:34" ht="15" x14ac:dyDescent="0.2">
      <c r="A80" s="147" t="s">
        <v>271</v>
      </c>
      <c r="B80" s="148" t="s">
        <v>52</v>
      </c>
      <c r="C80" s="148" t="s">
        <v>573</v>
      </c>
      <c r="D80" s="148" t="s">
        <v>13</v>
      </c>
      <c r="E80" s="148" t="s">
        <v>55</v>
      </c>
      <c r="F80" s="148" t="s">
        <v>40</v>
      </c>
      <c r="G80" s="148" t="s">
        <v>16</v>
      </c>
      <c r="H80" s="164">
        <v>938000</v>
      </c>
      <c r="I80" s="150" t="str">
        <f t="shared" si="6"/>
        <v>Show</v>
      </c>
      <c r="J80" s="151" t="s">
        <v>817</v>
      </c>
      <c r="K80" s="152" t="s">
        <v>274</v>
      </c>
      <c r="L80" s="153">
        <v>43563</v>
      </c>
      <c r="M80" s="149" t="s">
        <v>556</v>
      </c>
      <c r="N80" s="154">
        <v>500</v>
      </c>
      <c r="O80" s="154">
        <v>1</v>
      </c>
      <c r="P80" s="154">
        <v>1000</v>
      </c>
      <c r="Q80" s="155">
        <v>0.01</v>
      </c>
      <c r="R80" s="156">
        <f t="shared" si="7"/>
        <v>5</v>
      </c>
      <c r="S80" s="157"/>
      <c r="T80" s="158">
        <v>1E-3</v>
      </c>
      <c r="U80" s="159" t="s">
        <v>1341</v>
      </c>
      <c r="V80" s="160" t="s">
        <v>272</v>
      </c>
      <c r="W80" s="161" t="s">
        <v>273</v>
      </c>
      <c r="X80" s="159" t="s">
        <v>818</v>
      </c>
      <c r="Y80" s="160" t="s">
        <v>819</v>
      </c>
      <c r="Z80" s="160" t="s">
        <v>820</v>
      </c>
      <c r="AA80" s="162"/>
      <c r="AB80" s="153"/>
      <c r="AC80" s="163"/>
      <c r="AD80" s="163"/>
      <c r="AE80" s="164"/>
      <c r="AF80" s="210"/>
      <c r="AG80" s="163"/>
      <c r="AH80" s="164"/>
    </row>
    <row r="81" spans="1:34" ht="15" x14ac:dyDescent="0.2">
      <c r="A81" s="147" t="s">
        <v>275</v>
      </c>
      <c r="B81" s="148" t="s">
        <v>52</v>
      </c>
      <c r="C81" s="148" t="s">
        <v>518</v>
      </c>
      <c r="D81" s="148" t="s">
        <v>13</v>
      </c>
      <c r="E81" s="148" t="s">
        <v>55</v>
      </c>
      <c r="F81" s="148" t="s">
        <v>15</v>
      </c>
      <c r="G81" s="148" t="s">
        <v>16</v>
      </c>
      <c r="H81" s="164">
        <v>939200</v>
      </c>
      <c r="I81" s="150" t="str">
        <f t="shared" si="6"/>
        <v>Show</v>
      </c>
      <c r="J81" s="151" t="s">
        <v>821</v>
      </c>
      <c r="K81" s="152" t="s">
        <v>278</v>
      </c>
      <c r="L81" s="153">
        <v>40087</v>
      </c>
      <c r="M81" s="149" t="s">
        <v>519</v>
      </c>
      <c r="N81" s="154">
        <v>10</v>
      </c>
      <c r="O81" s="154">
        <v>50</v>
      </c>
      <c r="P81" s="154">
        <v>2000</v>
      </c>
      <c r="Q81" s="155">
        <v>1</v>
      </c>
      <c r="R81" s="156">
        <f t="shared" si="7"/>
        <v>10</v>
      </c>
      <c r="S81" s="157">
        <v>0.5</v>
      </c>
      <c r="T81" s="158">
        <v>1E-3</v>
      </c>
      <c r="U81" s="159" t="s">
        <v>1342</v>
      </c>
      <c r="V81" s="160" t="s">
        <v>276</v>
      </c>
      <c r="W81" s="161" t="s">
        <v>277</v>
      </c>
      <c r="X81" s="159" t="s">
        <v>822</v>
      </c>
      <c r="Y81" s="160" t="s">
        <v>823</v>
      </c>
      <c r="Z81" s="160" t="s">
        <v>824</v>
      </c>
      <c r="AA81" s="162" t="s">
        <v>825</v>
      </c>
      <c r="AB81" s="153">
        <v>42884</v>
      </c>
      <c r="AC81" s="163" t="s">
        <v>826</v>
      </c>
      <c r="AD81" s="163" t="s">
        <v>827</v>
      </c>
      <c r="AE81" s="164">
        <v>1</v>
      </c>
      <c r="AF81" s="210">
        <v>5000</v>
      </c>
      <c r="AG81" s="163">
        <v>0.1</v>
      </c>
      <c r="AH81" s="164">
        <f>AG81*N81</f>
        <v>1</v>
      </c>
    </row>
    <row r="82" spans="1:34" ht="15" x14ac:dyDescent="0.2">
      <c r="A82" s="147" t="s">
        <v>275</v>
      </c>
      <c r="B82" s="148" t="s">
        <v>52</v>
      </c>
      <c r="C82" s="148" t="s">
        <v>518</v>
      </c>
      <c r="D82" s="148" t="s">
        <v>13</v>
      </c>
      <c r="E82" s="148" t="s">
        <v>55</v>
      </c>
      <c r="F82" s="148" t="s">
        <v>279</v>
      </c>
      <c r="G82" s="148" t="s">
        <v>16</v>
      </c>
      <c r="H82" s="164">
        <v>939200</v>
      </c>
      <c r="I82" s="150" t="str">
        <f t="shared" si="6"/>
        <v>Show</v>
      </c>
      <c r="J82" s="151" t="s">
        <v>821</v>
      </c>
      <c r="K82" s="152" t="s">
        <v>282</v>
      </c>
      <c r="L82" s="153">
        <v>43143</v>
      </c>
      <c r="M82" s="149" t="s">
        <v>519</v>
      </c>
      <c r="N82" s="154">
        <v>1000</v>
      </c>
      <c r="O82" s="154">
        <v>10</v>
      </c>
      <c r="P82" s="154">
        <v>2000</v>
      </c>
      <c r="Q82" s="155">
        <v>0.5</v>
      </c>
      <c r="R82" s="156">
        <f t="shared" si="7"/>
        <v>500</v>
      </c>
      <c r="S82" s="157"/>
      <c r="T82" s="158">
        <v>1E-3</v>
      </c>
      <c r="U82" s="159" t="s">
        <v>1343</v>
      </c>
      <c r="V82" s="160" t="s">
        <v>280</v>
      </c>
      <c r="W82" s="161" t="s">
        <v>281</v>
      </c>
      <c r="X82" s="159" t="s">
        <v>828</v>
      </c>
      <c r="Y82" s="160" t="s">
        <v>829</v>
      </c>
      <c r="Z82" s="160" t="s">
        <v>830</v>
      </c>
      <c r="AA82" s="162"/>
      <c r="AB82" s="153"/>
      <c r="AC82" s="163"/>
      <c r="AD82" s="163"/>
      <c r="AE82" s="164"/>
      <c r="AF82" s="210"/>
      <c r="AG82" s="163"/>
      <c r="AH82" s="164"/>
    </row>
    <row r="83" spans="1:34" ht="15" x14ac:dyDescent="0.2">
      <c r="A83" s="147" t="s">
        <v>286</v>
      </c>
      <c r="B83" s="148" t="s">
        <v>12</v>
      </c>
      <c r="C83" s="148" t="s">
        <v>544</v>
      </c>
      <c r="D83" s="148" t="s">
        <v>13</v>
      </c>
      <c r="E83" s="148" t="s">
        <v>55</v>
      </c>
      <c r="F83" s="148" t="s">
        <v>15</v>
      </c>
      <c r="G83" s="148" t="s">
        <v>16</v>
      </c>
      <c r="H83" s="164">
        <v>991200</v>
      </c>
      <c r="I83" s="150" t="str">
        <f t="shared" si="6"/>
        <v>Show</v>
      </c>
      <c r="J83" s="151" t="s">
        <v>832</v>
      </c>
      <c r="K83" s="152" t="s">
        <v>289</v>
      </c>
      <c r="L83" s="153">
        <v>41944</v>
      </c>
      <c r="M83" s="149" t="s">
        <v>519</v>
      </c>
      <c r="N83" s="154">
        <v>10</v>
      </c>
      <c r="O83" s="154">
        <v>1</v>
      </c>
      <c r="P83" s="154">
        <v>1000</v>
      </c>
      <c r="Q83" s="155">
        <v>1</v>
      </c>
      <c r="R83" s="156">
        <f t="shared" si="7"/>
        <v>10</v>
      </c>
      <c r="S83" s="157"/>
      <c r="T83" s="158">
        <v>1E-3</v>
      </c>
      <c r="U83" s="159" t="s">
        <v>1344</v>
      </c>
      <c r="V83" s="160" t="s">
        <v>287</v>
      </c>
      <c r="W83" s="161" t="s">
        <v>288</v>
      </c>
      <c r="X83" s="159" t="s">
        <v>833</v>
      </c>
      <c r="Y83" s="160" t="s">
        <v>834</v>
      </c>
      <c r="Z83" s="160" t="s">
        <v>835</v>
      </c>
      <c r="AA83" s="162"/>
      <c r="AB83" s="153"/>
      <c r="AC83" s="163"/>
      <c r="AD83" s="163"/>
      <c r="AE83" s="164"/>
      <c r="AF83" s="210"/>
      <c r="AG83" s="163"/>
      <c r="AH83" s="164"/>
    </row>
    <row r="84" spans="1:34" ht="15" x14ac:dyDescent="0.2">
      <c r="A84" s="147" t="s">
        <v>301</v>
      </c>
      <c r="B84" s="148" t="s">
        <v>52</v>
      </c>
      <c r="C84" s="148" t="s">
        <v>573</v>
      </c>
      <c r="D84" s="148" t="s">
        <v>13</v>
      </c>
      <c r="E84" s="148" t="s">
        <v>55</v>
      </c>
      <c r="F84" s="148" t="s">
        <v>40</v>
      </c>
      <c r="G84" s="148" t="s">
        <v>16</v>
      </c>
      <c r="H84" s="164">
        <v>952800</v>
      </c>
      <c r="I84" s="150" t="str">
        <f t="shared" si="6"/>
        <v>Show</v>
      </c>
      <c r="J84" s="151" t="s">
        <v>848</v>
      </c>
      <c r="K84" s="152" t="s">
        <v>304</v>
      </c>
      <c r="L84" s="153">
        <v>43927</v>
      </c>
      <c r="M84" s="149" t="s">
        <v>556</v>
      </c>
      <c r="N84" s="154">
        <v>100</v>
      </c>
      <c r="O84" s="154">
        <v>10</v>
      </c>
      <c r="P84" s="154">
        <v>2000</v>
      </c>
      <c r="Q84" s="155">
        <v>0.05</v>
      </c>
      <c r="R84" s="156">
        <v>5</v>
      </c>
      <c r="S84" s="157"/>
      <c r="T84" s="158">
        <v>1E-3</v>
      </c>
      <c r="U84" s="159" t="s">
        <v>1345</v>
      </c>
      <c r="V84" s="160" t="s">
        <v>302</v>
      </c>
      <c r="W84" s="161" t="s">
        <v>303</v>
      </c>
      <c r="X84" s="159" t="s">
        <v>849</v>
      </c>
      <c r="Y84" s="160" t="s">
        <v>850</v>
      </c>
      <c r="Z84" s="160" t="s">
        <v>851</v>
      </c>
      <c r="AA84" s="162"/>
      <c r="AB84" s="153"/>
      <c r="AC84" s="163"/>
      <c r="AD84" s="163"/>
      <c r="AE84" s="164"/>
      <c r="AF84" s="210"/>
      <c r="AG84" s="163"/>
      <c r="AH84" s="164"/>
    </row>
    <row r="85" spans="1:34" ht="15" x14ac:dyDescent="0.2">
      <c r="A85" s="147" t="s">
        <v>305</v>
      </c>
      <c r="B85" s="148" t="s">
        <v>52</v>
      </c>
      <c r="C85" s="148" t="s">
        <v>518</v>
      </c>
      <c r="D85" s="148" t="s">
        <v>13</v>
      </c>
      <c r="E85" s="148" t="s">
        <v>55</v>
      </c>
      <c r="F85" s="148" t="s">
        <v>15</v>
      </c>
      <c r="G85" s="148" t="s">
        <v>16</v>
      </c>
      <c r="H85" s="164">
        <v>955400</v>
      </c>
      <c r="I85" s="150" t="str">
        <f t="shared" si="6"/>
        <v>Show</v>
      </c>
      <c r="J85" s="151" t="s">
        <v>852</v>
      </c>
      <c r="K85" s="152" t="s">
        <v>308</v>
      </c>
      <c r="L85" s="153">
        <v>41944</v>
      </c>
      <c r="M85" s="149" t="s">
        <v>556</v>
      </c>
      <c r="N85" s="154">
        <v>100</v>
      </c>
      <c r="O85" s="154">
        <v>1</v>
      </c>
      <c r="P85" s="154">
        <v>500</v>
      </c>
      <c r="Q85" s="155">
        <v>0.1</v>
      </c>
      <c r="R85" s="156">
        <f>Q85*N85</f>
        <v>10</v>
      </c>
      <c r="S85" s="157"/>
      <c r="T85" s="158">
        <v>1E-3</v>
      </c>
      <c r="U85" s="159" t="s">
        <v>1346</v>
      </c>
      <c r="V85" s="160" t="s">
        <v>306</v>
      </c>
      <c r="W85" s="161" t="s">
        <v>307</v>
      </c>
      <c r="X85" s="159" t="s">
        <v>853</v>
      </c>
      <c r="Y85" s="160" t="s">
        <v>854</v>
      </c>
      <c r="Z85" s="160" t="s">
        <v>855</v>
      </c>
      <c r="AA85" s="162"/>
      <c r="AB85" s="153"/>
      <c r="AC85" s="163"/>
      <c r="AD85" s="163"/>
      <c r="AE85" s="164"/>
      <c r="AF85" s="210"/>
      <c r="AG85" s="163"/>
      <c r="AH85" s="164"/>
    </row>
    <row r="86" spans="1:34" ht="15" x14ac:dyDescent="0.2">
      <c r="A86" s="147" t="s">
        <v>309</v>
      </c>
      <c r="B86" s="148" t="s">
        <v>12</v>
      </c>
      <c r="C86" s="148" t="s">
        <v>568</v>
      </c>
      <c r="D86" s="148" t="s">
        <v>13</v>
      </c>
      <c r="E86" s="148" t="s">
        <v>55</v>
      </c>
      <c r="F86" s="148" t="s">
        <v>15</v>
      </c>
      <c r="G86" s="148" t="s">
        <v>64</v>
      </c>
      <c r="H86" s="164">
        <v>990200</v>
      </c>
      <c r="I86" s="150" t="str">
        <f t="shared" si="6"/>
        <v>Show</v>
      </c>
      <c r="J86" s="151" t="s">
        <v>856</v>
      </c>
      <c r="K86" s="152" t="s">
        <v>312</v>
      </c>
      <c r="L86" s="153">
        <v>42618</v>
      </c>
      <c r="M86" s="149" t="s">
        <v>519</v>
      </c>
      <c r="N86" s="154">
        <v>10</v>
      </c>
      <c r="O86" s="154">
        <v>1</v>
      </c>
      <c r="P86" s="154">
        <v>1000</v>
      </c>
      <c r="Q86" s="155">
        <v>1</v>
      </c>
      <c r="R86" s="156">
        <f>Q86*N86</f>
        <v>10</v>
      </c>
      <c r="S86" s="157"/>
      <c r="T86" s="158">
        <v>1E-3</v>
      </c>
      <c r="U86" s="159" t="s">
        <v>1347</v>
      </c>
      <c r="V86" s="160" t="s">
        <v>310</v>
      </c>
      <c r="W86" s="161" t="s">
        <v>311</v>
      </c>
      <c r="X86" s="159" t="s">
        <v>857</v>
      </c>
      <c r="Y86" s="160" t="s">
        <v>858</v>
      </c>
      <c r="Z86" s="160" t="s">
        <v>859</v>
      </c>
      <c r="AA86" s="162"/>
      <c r="AB86" s="153"/>
      <c r="AC86" s="163"/>
      <c r="AD86" s="163"/>
      <c r="AE86" s="164"/>
      <c r="AF86" s="210"/>
      <c r="AG86" s="163"/>
      <c r="AH86" s="164"/>
    </row>
    <row r="87" spans="1:34" ht="15" x14ac:dyDescent="0.2">
      <c r="A87" s="147" t="s">
        <v>309</v>
      </c>
      <c r="B87" s="148" t="s">
        <v>12</v>
      </c>
      <c r="C87" s="148" t="s">
        <v>568</v>
      </c>
      <c r="D87" s="148" t="s">
        <v>13</v>
      </c>
      <c r="E87" s="148" t="s">
        <v>55</v>
      </c>
      <c r="F87" s="148" t="s">
        <v>15</v>
      </c>
      <c r="G87" s="148" t="s">
        <v>16</v>
      </c>
      <c r="H87" s="164">
        <v>990200</v>
      </c>
      <c r="I87" s="150" t="str">
        <f t="shared" si="6"/>
        <v>Show</v>
      </c>
      <c r="J87" s="151" t="s">
        <v>860</v>
      </c>
      <c r="K87" s="152" t="s">
        <v>315</v>
      </c>
      <c r="L87" s="153">
        <v>42618</v>
      </c>
      <c r="M87" s="149" t="s">
        <v>519</v>
      </c>
      <c r="N87" s="154">
        <v>10</v>
      </c>
      <c r="O87" s="154">
        <v>10</v>
      </c>
      <c r="P87" s="154">
        <v>4000</v>
      </c>
      <c r="Q87" s="155">
        <v>1</v>
      </c>
      <c r="R87" s="156">
        <f>Q87*N87</f>
        <v>10</v>
      </c>
      <c r="S87" s="157">
        <v>0.5</v>
      </c>
      <c r="T87" s="158">
        <v>1E-3</v>
      </c>
      <c r="U87" s="159" t="s">
        <v>1348</v>
      </c>
      <c r="V87" s="160" t="s">
        <v>313</v>
      </c>
      <c r="W87" s="161" t="s">
        <v>314</v>
      </c>
      <c r="X87" s="159" t="s">
        <v>861</v>
      </c>
      <c r="Y87" s="160" t="s">
        <v>862</v>
      </c>
      <c r="Z87" s="160" t="s">
        <v>863</v>
      </c>
      <c r="AA87" s="162"/>
      <c r="AB87" s="153"/>
      <c r="AC87" s="163"/>
      <c r="AD87" s="163"/>
      <c r="AE87" s="164"/>
      <c r="AF87" s="210"/>
      <c r="AG87" s="163"/>
      <c r="AH87" s="164"/>
    </row>
    <row r="88" spans="1:34" ht="15" x14ac:dyDescent="0.2">
      <c r="A88" s="147" t="s">
        <v>321</v>
      </c>
      <c r="B88" s="148" t="s">
        <v>52</v>
      </c>
      <c r="C88" s="148" t="s">
        <v>573</v>
      </c>
      <c r="D88" s="148" t="s">
        <v>13</v>
      </c>
      <c r="E88" s="148" t="s">
        <v>55</v>
      </c>
      <c r="F88" s="148" t="s">
        <v>15</v>
      </c>
      <c r="G88" s="148" t="s">
        <v>16</v>
      </c>
      <c r="H88" s="164">
        <v>957800</v>
      </c>
      <c r="I88" s="150" t="str">
        <f t="shared" si="6"/>
        <v>Show</v>
      </c>
      <c r="J88" s="151" t="s">
        <v>868</v>
      </c>
      <c r="K88" s="152" t="s">
        <v>323</v>
      </c>
      <c r="L88" s="153">
        <v>43927</v>
      </c>
      <c r="M88" s="149" t="s">
        <v>556</v>
      </c>
      <c r="N88" s="154">
        <v>5</v>
      </c>
      <c r="O88" s="154">
        <v>5</v>
      </c>
      <c r="P88" s="154">
        <v>1000</v>
      </c>
      <c r="Q88" s="155">
        <v>1</v>
      </c>
      <c r="R88" s="156">
        <v>5</v>
      </c>
      <c r="S88" s="157"/>
      <c r="T88" s="158">
        <v>1E-3</v>
      </c>
      <c r="U88" s="159" t="s">
        <v>1349</v>
      </c>
      <c r="V88" s="160"/>
      <c r="W88" s="161" t="s">
        <v>322</v>
      </c>
      <c r="X88" s="159" t="s">
        <v>869</v>
      </c>
      <c r="Y88" s="160" t="s">
        <v>870</v>
      </c>
      <c r="Z88" s="160" t="s">
        <v>871</v>
      </c>
      <c r="AA88" s="162"/>
      <c r="AB88" s="153"/>
      <c r="AC88" s="163"/>
      <c r="AD88" s="163"/>
      <c r="AE88" s="164"/>
      <c r="AF88" s="210"/>
      <c r="AG88" s="163"/>
      <c r="AH88" s="164"/>
    </row>
    <row r="89" spans="1:34" ht="15" x14ac:dyDescent="0.2">
      <c r="A89" s="147" t="s">
        <v>324</v>
      </c>
      <c r="B89" s="148" t="s">
        <v>12</v>
      </c>
      <c r="C89" s="148" t="s">
        <v>518</v>
      </c>
      <c r="D89" s="148" t="s">
        <v>13</v>
      </c>
      <c r="E89" s="148" t="s">
        <v>55</v>
      </c>
      <c r="F89" s="148" t="s">
        <v>15</v>
      </c>
      <c r="G89" s="148" t="s">
        <v>16</v>
      </c>
      <c r="H89" s="164">
        <v>990800</v>
      </c>
      <c r="I89" s="150" t="str">
        <f t="shared" si="6"/>
        <v>Show</v>
      </c>
      <c r="J89" s="151" t="s">
        <v>872</v>
      </c>
      <c r="K89" s="152" t="s">
        <v>198</v>
      </c>
      <c r="L89" s="153">
        <v>42352</v>
      </c>
      <c r="M89" s="149" t="s">
        <v>519</v>
      </c>
      <c r="N89" s="154">
        <v>10</v>
      </c>
      <c r="O89" s="154">
        <v>1</v>
      </c>
      <c r="P89" s="154">
        <v>1500</v>
      </c>
      <c r="Q89" s="155">
        <v>1</v>
      </c>
      <c r="R89" s="156">
        <f>Q89*N89</f>
        <v>10</v>
      </c>
      <c r="S89" s="157"/>
      <c r="T89" s="158">
        <v>1E-3</v>
      </c>
      <c r="U89" s="159" t="s">
        <v>1350</v>
      </c>
      <c r="V89" s="160" t="s">
        <v>325</v>
      </c>
      <c r="W89" s="161" t="s">
        <v>326</v>
      </c>
      <c r="X89" s="159" t="s">
        <v>873</v>
      </c>
      <c r="Y89" s="160" t="s">
        <v>874</v>
      </c>
      <c r="Z89" s="160" t="s">
        <v>875</v>
      </c>
      <c r="AA89" s="162"/>
      <c r="AB89" s="153"/>
      <c r="AC89" s="163"/>
      <c r="AD89" s="163"/>
      <c r="AE89" s="164"/>
      <c r="AF89" s="210"/>
      <c r="AG89" s="163"/>
      <c r="AH89" s="164"/>
    </row>
    <row r="90" spans="1:34" ht="15" x14ac:dyDescent="0.2">
      <c r="A90" s="147" t="s">
        <v>327</v>
      </c>
      <c r="B90" s="148" t="s">
        <v>12</v>
      </c>
      <c r="C90" s="148" t="s">
        <v>518</v>
      </c>
      <c r="D90" s="148" t="s">
        <v>13</v>
      </c>
      <c r="E90" s="148" t="s">
        <v>55</v>
      </c>
      <c r="F90" s="148" t="s">
        <v>15</v>
      </c>
      <c r="G90" s="148" t="s">
        <v>16</v>
      </c>
      <c r="H90" s="164">
        <v>991400</v>
      </c>
      <c r="I90" s="150" t="str">
        <f t="shared" si="6"/>
        <v>Show</v>
      </c>
      <c r="J90" s="151" t="s">
        <v>876</v>
      </c>
      <c r="K90" s="152" t="s">
        <v>330</v>
      </c>
      <c r="L90" s="153">
        <v>41944</v>
      </c>
      <c r="M90" s="149" t="s">
        <v>519</v>
      </c>
      <c r="N90" s="154">
        <v>10</v>
      </c>
      <c r="O90" s="154">
        <v>1</v>
      </c>
      <c r="P90" s="154">
        <v>1500</v>
      </c>
      <c r="Q90" s="155">
        <v>1</v>
      </c>
      <c r="R90" s="156">
        <f>Q90*N90</f>
        <v>10</v>
      </c>
      <c r="S90" s="157"/>
      <c r="T90" s="158">
        <v>1E-3</v>
      </c>
      <c r="U90" s="159" t="s">
        <v>1351</v>
      </c>
      <c r="V90" s="160" t="s">
        <v>328</v>
      </c>
      <c r="W90" s="161" t="s">
        <v>329</v>
      </c>
      <c r="X90" s="159" t="s">
        <v>877</v>
      </c>
      <c r="Y90" s="160" t="s">
        <v>878</v>
      </c>
      <c r="Z90" s="160" t="s">
        <v>879</v>
      </c>
      <c r="AA90" s="162"/>
      <c r="AB90" s="153"/>
      <c r="AC90" s="163"/>
      <c r="AD90" s="163"/>
      <c r="AE90" s="164"/>
      <c r="AF90" s="210"/>
      <c r="AG90" s="163"/>
      <c r="AH90" s="164"/>
    </row>
    <row r="91" spans="1:34" ht="15" x14ac:dyDescent="0.2">
      <c r="A91" s="147" t="s">
        <v>351</v>
      </c>
      <c r="B91" s="148" t="s">
        <v>52</v>
      </c>
      <c r="C91" s="148" t="s">
        <v>518</v>
      </c>
      <c r="D91" s="148" t="s">
        <v>13</v>
      </c>
      <c r="E91" s="148" t="s">
        <v>55</v>
      </c>
      <c r="F91" s="148" t="s">
        <v>15</v>
      </c>
      <c r="G91" s="148" t="s">
        <v>16</v>
      </c>
      <c r="H91" s="164">
        <v>998100</v>
      </c>
      <c r="I91" s="150" t="str">
        <f t="shared" si="6"/>
        <v>Show</v>
      </c>
      <c r="J91" s="151" t="s">
        <v>900</v>
      </c>
      <c r="K91" s="152" t="s">
        <v>354</v>
      </c>
      <c r="L91" s="153">
        <v>42884</v>
      </c>
      <c r="M91" s="149" t="s">
        <v>556</v>
      </c>
      <c r="N91" s="154">
        <v>5</v>
      </c>
      <c r="O91" s="154">
        <v>1</v>
      </c>
      <c r="P91" s="154">
        <v>1000</v>
      </c>
      <c r="Q91" s="155">
        <v>1</v>
      </c>
      <c r="R91" s="156">
        <f>Q91*N91</f>
        <v>5</v>
      </c>
      <c r="S91" s="157"/>
      <c r="T91" s="158">
        <v>1E-3</v>
      </c>
      <c r="U91" s="159" t="s">
        <v>1352</v>
      </c>
      <c r="V91" s="160" t="s">
        <v>352</v>
      </c>
      <c r="W91" s="161" t="s">
        <v>353</v>
      </c>
      <c r="X91" s="159" t="s">
        <v>901</v>
      </c>
      <c r="Y91" s="160" t="s">
        <v>902</v>
      </c>
      <c r="Z91" s="160" t="s">
        <v>903</v>
      </c>
      <c r="AA91" s="162"/>
      <c r="AB91" s="153"/>
      <c r="AC91" s="163"/>
      <c r="AD91" s="163"/>
      <c r="AE91" s="164"/>
      <c r="AF91" s="210"/>
      <c r="AG91" s="163"/>
      <c r="AH91" s="164"/>
    </row>
    <row r="92" spans="1:34" ht="15" x14ac:dyDescent="0.2">
      <c r="A92" s="147" t="s">
        <v>359</v>
      </c>
      <c r="B92" s="148" t="s">
        <v>52</v>
      </c>
      <c r="C92" s="148" t="s">
        <v>573</v>
      </c>
      <c r="D92" s="148" t="s">
        <v>13</v>
      </c>
      <c r="E92" s="148" t="s">
        <v>55</v>
      </c>
      <c r="F92" s="148" t="s">
        <v>40</v>
      </c>
      <c r="G92" s="148" t="s">
        <v>16</v>
      </c>
      <c r="H92" s="164">
        <v>972400</v>
      </c>
      <c r="I92" s="150" t="str">
        <f t="shared" si="6"/>
        <v>Show</v>
      </c>
      <c r="J92" s="151" t="s">
        <v>908</v>
      </c>
      <c r="K92" s="152" t="s">
        <v>362</v>
      </c>
      <c r="L92" s="153">
        <v>43927</v>
      </c>
      <c r="M92" s="149" t="s">
        <v>556</v>
      </c>
      <c r="N92" s="154">
        <v>100</v>
      </c>
      <c r="O92" s="154">
        <v>10</v>
      </c>
      <c r="P92" s="154">
        <v>2000</v>
      </c>
      <c r="Q92" s="155">
        <v>0.05</v>
      </c>
      <c r="R92" s="156">
        <v>5</v>
      </c>
      <c r="S92" s="157"/>
      <c r="T92" s="158">
        <v>1E-3</v>
      </c>
      <c r="U92" s="159" t="s">
        <v>1353</v>
      </c>
      <c r="V92" s="160" t="s">
        <v>360</v>
      </c>
      <c r="W92" s="161" t="s">
        <v>361</v>
      </c>
      <c r="X92" s="159" t="s">
        <v>909</v>
      </c>
      <c r="Y92" s="160" t="s">
        <v>910</v>
      </c>
      <c r="Z92" s="160" t="s">
        <v>911</v>
      </c>
      <c r="AA92" s="162"/>
      <c r="AB92" s="153"/>
      <c r="AC92" s="163"/>
      <c r="AD92" s="163"/>
      <c r="AE92" s="164"/>
      <c r="AF92" s="210"/>
      <c r="AG92" s="163"/>
      <c r="AH92" s="164"/>
    </row>
    <row r="93" spans="1:34" ht="15" x14ac:dyDescent="0.2">
      <c r="A93" s="147" t="s">
        <v>363</v>
      </c>
      <c r="B93" s="148" t="s">
        <v>52</v>
      </c>
      <c r="C93" s="148" t="s">
        <v>573</v>
      </c>
      <c r="D93" s="148" t="s">
        <v>13</v>
      </c>
      <c r="E93" s="148" t="s">
        <v>55</v>
      </c>
      <c r="F93" s="148" t="s">
        <v>15</v>
      </c>
      <c r="G93" s="148" t="s">
        <v>16</v>
      </c>
      <c r="H93" s="164">
        <v>975200</v>
      </c>
      <c r="I93" s="150" t="str">
        <f t="shared" si="6"/>
        <v>Show</v>
      </c>
      <c r="J93" s="151" t="s">
        <v>912</v>
      </c>
      <c r="K93" s="152" t="s">
        <v>365</v>
      </c>
      <c r="L93" s="153">
        <v>43927</v>
      </c>
      <c r="M93" s="149" t="s">
        <v>519</v>
      </c>
      <c r="N93" s="154">
        <v>1</v>
      </c>
      <c r="O93" s="154">
        <v>10</v>
      </c>
      <c r="P93" s="154">
        <v>2000</v>
      </c>
      <c r="Q93" s="155">
        <v>5</v>
      </c>
      <c r="R93" s="156">
        <v>5</v>
      </c>
      <c r="S93" s="157"/>
      <c r="T93" s="158">
        <v>1E-3</v>
      </c>
      <c r="U93" s="159" t="s">
        <v>1354</v>
      </c>
      <c r="V93" s="160"/>
      <c r="W93" s="161" t="s">
        <v>364</v>
      </c>
      <c r="X93" s="159" t="s">
        <v>913</v>
      </c>
      <c r="Y93" s="160" t="s">
        <v>914</v>
      </c>
      <c r="Z93" s="160" t="s">
        <v>915</v>
      </c>
      <c r="AA93" s="162"/>
      <c r="AB93" s="153"/>
      <c r="AC93" s="163"/>
      <c r="AD93" s="163"/>
      <c r="AE93" s="164"/>
      <c r="AF93" s="210"/>
      <c r="AG93" s="163"/>
      <c r="AH93" s="164"/>
    </row>
    <row r="94" spans="1:34" ht="15" x14ac:dyDescent="0.2">
      <c r="A94" s="147" t="s">
        <v>366</v>
      </c>
      <c r="B94" s="148" t="s">
        <v>52</v>
      </c>
      <c r="C94" s="148" t="s">
        <v>573</v>
      </c>
      <c r="D94" s="148" t="s">
        <v>13</v>
      </c>
      <c r="E94" s="148" t="s">
        <v>55</v>
      </c>
      <c r="F94" s="148" t="s">
        <v>15</v>
      </c>
      <c r="G94" s="148" t="s">
        <v>16</v>
      </c>
      <c r="H94" s="164">
        <v>975600</v>
      </c>
      <c r="I94" s="150" t="str">
        <f t="shared" si="6"/>
        <v>Show</v>
      </c>
      <c r="J94" s="151" t="s">
        <v>1060</v>
      </c>
      <c r="K94" s="152" t="s">
        <v>368</v>
      </c>
      <c r="L94" s="153">
        <v>43927</v>
      </c>
      <c r="M94" s="149" t="s">
        <v>519</v>
      </c>
      <c r="N94" s="154">
        <v>5</v>
      </c>
      <c r="O94" s="154">
        <v>5</v>
      </c>
      <c r="P94" s="154">
        <v>1000</v>
      </c>
      <c r="Q94" s="155">
        <v>1</v>
      </c>
      <c r="R94" s="156">
        <v>5</v>
      </c>
      <c r="S94" s="157"/>
      <c r="T94" s="158">
        <v>1E-3</v>
      </c>
      <c r="U94" s="159" t="s">
        <v>1355</v>
      </c>
      <c r="V94" s="160"/>
      <c r="W94" s="161" t="s">
        <v>367</v>
      </c>
      <c r="X94" s="159" t="s">
        <v>916</v>
      </c>
      <c r="Y94" s="160" t="s">
        <v>917</v>
      </c>
      <c r="Z94" s="160" t="s">
        <v>918</v>
      </c>
      <c r="AA94" s="162"/>
      <c r="AB94" s="153"/>
      <c r="AC94" s="163"/>
      <c r="AD94" s="163"/>
      <c r="AE94" s="164"/>
      <c r="AF94" s="210"/>
      <c r="AG94" s="163"/>
      <c r="AH94" s="164"/>
    </row>
    <row r="95" spans="1:34" ht="15" x14ac:dyDescent="0.2">
      <c r="A95" s="147" t="s">
        <v>366</v>
      </c>
      <c r="B95" s="148" t="s">
        <v>52</v>
      </c>
      <c r="C95" s="148" t="s">
        <v>573</v>
      </c>
      <c r="D95" s="148" t="s">
        <v>13</v>
      </c>
      <c r="E95" s="148" t="s">
        <v>55</v>
      </c>
      <c r="F95" s="148" t="s">
        <v>1261</v>
      </c>
      <c r="G95" s="148" t="s">
        <v>16</v>
      </c>
      <c r="H95" s="164">
        <v>975600</v>
      </c>
      <c r="I95" s="150" t="str">
        <f t="shared" si="6"/>
        <v>Show</v>
      </c>
      <c r="J95" s="151" t="s">
        <v>1279</v>
      </c>
      <c r="K95" s="152" t="s">
        <v>1262</v>
      </c>
      <c r="L95" s="153">
        <v>44445</v>
      </c>
      <c r="M95" s="149" t="s">
        <v>519</v>
      </c>
      <c r="N95" s="154">
        <v>10</v>
      </c>
      <c r="O95" s="154">
        <v>5</v>
      </c>
      <c r="P95" s="154">
        <v>2000</v>
      </c>
      <c r="Q95" s="155">
        <v>0.5</v>
      </c>
      <c r="R95" s="156">
        <v>5</v>
      </c>
      <c r="S95" s="157"/>
      <c r="T95" s="158">
        <v>1E-3</v>
      </c>
      <c r="U95" s="159" t="s">
        <v>1263</v>
      </c>
      <c r="V95" s="160" t="s">
        <v>1263</v>
      </c>
      <c r="W95" s="161" t="s">
        <v>1283</v>
      </c>
      <c r="X95" s="159" t="s">
        <v>1264</v>
      </c>
      <c r="Y95" s="160" t="s">
        <v>1265</v>
      </c>
      <c r="Z95" s="160" t="s">
        <v>1286</v>
      </c>
      <c r="AA95" s="162"/>
      <c r="AB95" s="153"/>
      <c r="AC95" s="163"/>
      <c r="AD95" s="163"/>
      <c r="AE95" s="164"/>
      <c r="AF95" s="210"/>
      <c r="AG95" s="163"/>
      <c r="AH95" s="164"/>
    </row>
    <row r="96" spans="1:34" ht="15" x14ac:dyDescent="0.2">
      <c r="A96" s="147" t="s">
        <v>381</v>
      </c>
      <c r="B96" s="148" t="s">
        <v>52</v>
      </c>
      <c r="C96" s="148" t="s">
        <v>573</v>
      </c>
      <c r="D96" s="148" t="s">
        <v>13</v>
      </c>
      <c r="E96" s="148" t="s">
        <v>55</v>
      </c>
      <c r="F96" s="148" t="s">
        <v>382</v>
      </c>
      <c r="G96" s="148" t="s">
        <v>16</v>
      </c>
      <c r="H96" s="164">
        <v>982600</v>
      </c>
      <c r="I96" s="150" t="str">
        <f t="shared" si="6"/>
        <v>Show</v>
      </c>
      <c r="J96" s="151" t="s">
        <v>931</v>
      </c>
      <c r="K96" s="152" t="s">
        <v>385</v>
      </c>
      <c r="L96" s="153">
        <v>41944</v>
      </c>
      <c r="M96" s="149" t="s">
        <v>519</v>
      </c>
      <c r="N96" s="154">
        <v>10</v>
      </c>
      <c r="O96" s="154">
        <v>1</v>
      </c>
      <c r="P96" s="154">
        <v>500</v>
      </c>
      <c r="Q96" s="155">
        <v>1</v>
      </c>
      <c r="R96" s="156">
        <f t="shared" ref="R96:R103" si="8">Q96*N96</f>
        <v>10</v>
      </c>
      <c r="S96" s="157"/>
      <c r="T96" s="158">
        <v>1E-3</v>
      </c>
      <c r="U96" s="159" t="s">
        <v>1356</v>
      </c>
      <c r="V96" s="160" t="s">
        <v>383</v>
      </c>
      <c r="W96" s="161" t="s">
        <v>384</v>
      </c>
      <c r="X96" s="159" t="s">
        <v>932</v>
      </c>
      <c r="Y96" s="160" t="s">
        <v>933</v>
      </c>
      <c r="Z96" s="160" t="s">
        <v>934</v>
      </c>
      <c r="AA96" s="162"/>
      <c r="AB96" s="153"/>
      <c r="AC96" s="163"/>
      <c r="AD96" s="163"/>
      <c r="AE96" s="164"/>
      <c r="AF96" s="210"/>
      <c r="AG96" s="163"/>
      <c r="AH96" s="164"/>
    </row>
    <row r="97" spans="1:34" ht="15" x14ac:dyDescent="0.2">
      <c r="A97" s="147" t="s">
        <v>381</v>
      </c>
      <c r="B97" s="148" t="s">
        <v>52</v>
      </c>
      <c r="C97" s="148" t="s">
        <v>573</v>
      </c>
      <c r="D97" s="148" t="s">
        <v>13</v>
      </c>
      <c r="E97" s="148" t="s">
        <v>55</v>
      </c>
      <c r="F97" s="148" t="s">
        <v>15</v>
      </c>
      <c r="G97" s="148" t="s">
        <v>16</v>
      </c>
      <c r="H97" s="164">
        <v>982600</v>
      </c>
      <c r="I97" s="150" t="str">
        <f t="shared" si="6"/>
        <v>Show</v>
      </c>
      <c r="J97" s="151" t="s">
        <v>935</v>
      </c>
      <c r="K97" s="152" t="s">
        <v>388</v>
      </c>
      <c r="L97" s="153">
        <v>42618</v>
      </c>
      <c r="M97" s="149" t="s">
        <v>519</v>
      </c>
      <c r="N97" s="154">
        <v>10</v>
      </c>
      <c r="O97" s="154">
        <v>5</v>
      </c>
      <c r="P97" s="154">
        <v>2500</v>
      </c>
      <c r="Q97" s="155">
        <v>1</v>
      </c>
      <c r="R97" s="156">
        <f t="shared" si="8"/>
        <v>10</v>
      </c>
      <c r="S97" s="157">
        <v>0.2</v>
      </c>
      <c r="T97" s="158">
        <v>1E-3</v>
      </c>
      <c r="U97" s="159" t="s">
        <v>1357</v>
      </c>
      <c r="V97" s="160" t="s">
        <v>386</v>
      </c>
      <c r="W97" s="161" t="s">
        <v>387</v>
      </c>
      <c r="X97" s="159" t="s">
        <v>936</v>
      </c>
      <c r="Y97" s="160" t="s">
        <v>937</v>
      </c>
      <c r="Z97" s="160" t="s">
        <v>938</v>
      </c>
      <c r="AA97" s="162"/>
      <c r="AB97" s="153"/>
      <c r="AC97" s="163"/>
      <c r="AD97" s="163"/>
      <c r="AE97" s="164"/>
      <c r="AF97" s="210"/>
      <c r="AG97" s="163"/>
      <c r="AH97" s="164"/>
    </row>
    <row r="98" spans="1:34" ht="15" x14ac:dyDescent="0.2">
      <c r="A98" s="147" t="s">
        <v>389</v>
      </c>
      <c r="B98" s="148" t="s">
        <v>52</v>
      </c>
      <c r="C98" s="148" t="s">
        <v>568</v>
      </c>
      <c r="D98" s="148" t="s">
        <v>13</v>
      </c>
      <c r="E98" s="148" t="s">
        <v>55</v>
      </c>
      <c r="F98" s="148" t="s">
        <v>15</v>
      </c>
      <c r="G98" s="148" t="s">
        <v>16</v>
      </c>
      <c r="H98" s="164">
        <v>984000</v>
      </c>
      <c r="I98" s="150" t="str">
        <f t="shared" si="6"/>
        <v>Show</v>
      </c>
      <c r="J98" s="151" t="s">
        <v>939</v>
      </c>
      <c r="K98" s="152" t="s">
        <v>392</v>
      </c>
      <c r="L98" s="153">
        <v>41944</v>
      </c>
      <c r="M98" s="149" t="s">
        <v>519</v>
      </c>
      <c r="N98" s="154">
        <v>10</v>
      </c>
      <c r="O98" s="154">
        <v>10</v>
      </c>
      <c r="P98" s="154">
        <v>2500</v>
      </c>
      <c r="Q98" s="155">
        <v>1</v>
      </c>
      <c r="R98" s="156">
        <f t="shared" si="8"/>
        <v>10</v>
      </c>
      <c r="S98" s="157">
        <v>0.5</v>
      </c>
      <c r="T98" s="158">
        <v>1E-3</v>
      </c>
      <c r="U98" s="159" t="s">
        <v>1358</v>
      </c>
      <c r="V98" s="160" t="s">
        <v>390</v>
      </c>
      <c r="W98" s="161" t="s">
        <v>391</v>
      </c>
      <c r="X98" s="159" t="s">
        <v>940</v>
      </c>
      <c r="Y98" s="160" t="s">
        <v>941</v>
      </c>
      <c r="Z98" s="160" t="s">
        <v>942</v>
      </c>
      <c r="AA98" s="162"/>
      <c r="AB98" s="153"/>
      <c r="AC98" s="163"/>
      <c r="AD98" s="163"/>
      <c r="AE98" s="164"/>
      <c r="AF98" s="210"/>
      <c r="AG98" s="163"/>
      <c r="AH98" s="164"/>
    </row>
    <row r="99" spans="1:34" ht="15" x14ac:dyDescent="0.2">
      <c r="A99" s="147" t="s">
        <v>389</v>
      </c>
      <c r="B99" s="148" t="s">
        <v>52</v>
      </c>
      <c r="C99" s="148" t="s">
        <v>568</v>
      </c>
      <c r="D99" s="148" t="s">
        <v>13</v>
      </c>
      <c r="E99" s="148" t="s">
        <v>55</v>
      </c>
      <c r="F99" s="148" t="s">
        <v>15</v>
      </c>
      <c r="G99" s="148" t="s">
        <v>64</v>
      </c>
      <c r="H99" s="164">
        <v>984000</v>
      </c>
      <c r="I99" s="150" t="str">
        <f t="shared" si="6"/>
        <v>Show</v>
      </c>
      <c r="J99" s="151" t="s">
        <v>943</v>
      </c>
      <c r="K99" s="152" t="s">
        <v>395</v>
      </c>
      <c r="L99" s="153">
        <v>42618</v>
      </c>
      <c r="M99" s="149" t="s">
        <v>519</v>
      </c>
      <c r="N99" s="154">
        <v>10</v>
      </c>
      <c r="O99" s="154">
        <v>1</v>
      </c>
      <c r="P99" s="154">
        <v>1500</v>
      </c>
      <c r="Q99" s="155">
        <v>1</v>
      </c>
      <c r="R99" s="156">
        <f t="shared" si="8"/>
        <v>10</v>
      </c>
      <c r="S99" s="157"/>
      <c r="T99" s="158">
        <v>1E-3</v>
      </c>
      <c r="U99" s="159" t="s">
        <v>1359</v>
      </c>
      <c r="V99" s="160" t="s">
        <v>393</v>
      </c>
      <c r="W99" s="161" t="s">
        <v>394</v>
      </c>
      <c r="X99" s="159" t="s">
        <v>944</v>
      </c>
      <c r="Y99" s="160" t="s">
        <v>945</v>
      </c>
      <c r="Z99" s="160" t="s">
        <v>946</v>
      </c>
      <c r="AA99" s="162"/>
      <c r="AB99" s="153"/>
      <c r="AC99" s="163"/>
      <c r="AD99" s="163"/>
      <c r="AE99" s="164"/>
      <c r="AF99" s="210"/>
      <c r="AG99" s="163"/>
      <c r="AH99" s="164"/>
    </row>
    <row r="100" spans="1:34" ht="15" x14ac:dyDescent="0.2">
      <c r="A100" s="147" t="s">
        <v>416</v>
      </c>
      <c r="B100" s="148" t="s">
        <v>12</v>
      </c>
      <c r="C100" s="148" t="s">
        <v>544</v>
      </c>
      <c r="D100" s="148" t="s">
        <v>13</v>
      </c>
      <c r="E100" s="148" t="s">
        <v>55</v>
      </c>
      <c r="F100" s="148" t="s">
        <v>15</v>
      </c>
      <c r="G100" s="148" t="s">
        <v>16</v>
      </c>
      <c r="H100" s="164">
        <v>990100</v>
      </c>
      <c r="I100" s="150" t="str">
        <f t="shared" si="6"/>
        <v>Show</v>
      </c>
      <c r="J100" s="151" t="s">
        <v>963</v>
      </c>
      <c r="K100" s="152" t="s">
        <v>419</v>
      </c>
      <c r="L100" s="153">
        <v>41344</v>
      </c>
      <c r="M100" s="149" t="s">
        <v>519</v>
      </c>
      <c r="N100" s="154">
        <v>10</v>
      </c>
      <c r="O100" s="154">
        <v>100</v>
      </c>
      <c r="P100" s="154">
        <v>5000</v>
      </c>
      <c r="Q100" s="155">
        <v>1</v>
      </c>
      <c r="R100" s="156">
        <f t="shared" si="8"/>
        <v>10</v>
      </c>
      <c r="S100" s="157">
        <v>0.5</v>
      </c>
      <c r="T100" s="158">
        <v>1E-3</v>
      </c>
      <c r="U100" s="159" t="s">
        <v>1360</v>
      </c>
      <c r="V100" s="160" t="s">
        <v>417</v>
      </c>
      <c r="W100" s="161" t="s">
        <v>418</v>
      </c>
      <c r="X100" s="159" t="s">
        <v>964</v>
      </c>
      <c r="Y100" s="160" t="s">
        <v>965</v>
      </c>
      <c r="Z100" s="160" t="s">
        <v>966</v>
      </c>
      <c r="AA100" s="162" t="s">
        <v>967</v>
      </c>
      <c r="AB100" s="153">
        <v>41344</v>
      </c>
      <c r="AC100" s="163" t="s">
        <v>968</v>
      </c>
      <c r="AD100" s="163" t="s">
        <v>969</v>
      </c>
      <c r="AE100" s="164">
        <v>100</v>
      </c>
      <c r="AF100" s="210">
        <v>5000</v>
      </c>
      <c r="AG100" s="163">
        <v>0.1</v>
      </c>
      <c r="AH100" s="164">
        <f>AG100*N100</f>
        <v>1</v>
      </c>
    </row>
    <row r="101" spans="1:34" ht="15" x14ac:dyDescent="0.2">
      <c r="A101" s="147" t="s">
        <v>416</v>
      </c>
      <c r="B101" s="148" t="s">
        <v>12</v>
      </c>
      <c r="C101" s="148" t="s">
        <v>544</v>
      </c>
      <c r="D101" s="148" t="s">
        <v>13</v>
      </c>
      <c r="E101" s="148" t="s">
        <v>55</v>
      </c>
      <c r="F101" s="148" t="s">
        <v>15</v>
      </c>
      <c r="G101" s="148" t="s">
        <v>44</v>
      </c>
      <c r="H101" s="164">
        <v>990100</v>
      </c>
      <c r="I101" s="150" t="str">
        <f t="shared" ref="I101:I104" si="9">HYPERLINK(J101,"Show")</f>
        <v>Show</v>
      </c>
      <c r="J101" s="151" t="s">
        <v>970</v>
      </c>
      <c r="K101" s="152" t="s">
        <v>422</v>
      </c>
      <c r="L101" s="153">
        <v>41701</v>
      </c>
      <c r="M101" s="149" t="s">
        <v>519</v>
      </c>
      <c r="N101" s="154">
        <v>10</v>
      </c>
      <c r="O101" s="154">
        <v>25</v>
      </c>
      <c r="P101" s="154">
        <v>5000</v>
      </c>
      <c r="Q101" s="155">
        <v>0.5</v>
      </c>
      <c r="R101" s="156">
        <f t="shared" si="8"/>
        <v>5</v>
      </c>
      <c r="S101" s="157">
        <v>0.1</v>
      </c>
      <c r="T101" s="158">
        <v>1E-3</v>
      </c>
      <c r="U101" s="159" t="s">
        <v>1361</v>
      </c>
      <c r="V101" s="160" t="s">
        <v>420</v>
      </c>
      <c r="W101" s="161" t="s">
        <v>421</v>
      </c>
      <c r="X101" s="159" t="s">
        <v>971</v>
      </c>
      <c r="Y101" s="160" t="s">
        <v>972</v>
      </c>
      <c r="Z101" s="160" t="s">
        <v>973</v>
      </c>
      <c r="AA101" s="162" t="s">
        <v>974</v>
      </c>
      <c r="AB101" s="153">
        <v>41701</v>
      </c>
      <c r="AC101" s="163" t="s">
        <v>975</v>
      </c>
      <c r="AD101" s="163" t="s">
        <v>976</v>
      </c>
      <c r="AE101" s="164">
        <v>150</v>
      </c>
      <c r="AF101" s="210">
        <v>5000</v>
      </c>
      <c r="AG101" s="163">
        <v>0.1</v>
      </c>
      <c r="AH101" s="164">
        <f>AG101*N101</f>
        <v>1</v>
      </c>
    </row>
    <row r="102" spans="1:34" ht="15" x14ac:dyDescent="0.2">
      <c r="A102" s="147" t="s">
        <v>416</v>
      </c>
      <c r="B102" s="148" t="s">
        <v>12</v>
      </c>
      <c r="C102" s="148" t="s">
        <v>544</v>
      </c>
      <c r="D102" s="148" t="s">
        <v>13</v>
      </c>
      <c r="E102" s="148" t="s">
        <v>55</v>
      </c>
      <c r="F102" s="148" t="s">
        <v>40</v>
      </c>
      <c r="G102" s="148" t="s">
        <v>16</v>
      </c>
      <c r="H102" s="164">
        <v>990100</v>
      </c>
      <c r="I102" s="150" t="str">
        <f t="shared" si="9"/>
        <v>Show</v>
      </c>
      <c r="J102" s="151" t="s">
        <v>977</v>
      </c>
      <c r="K102" s="152" t="s">
        <v>425</v>
      </c>
      <c r="L102" s="153">
        <v>41701</v>
      </c>
      <c r="M102" s="149" t="s">
        <v>519</v>
      </c>
      <c r="N102" s="154">
        <v>100</v>
      </c>
      <c r="O102" s="154">
        <v>100</v>
      </c>
      <c r="P102" s="154">
        <v>12500</v>
      </c>
      <c r="Q102" s="155">
        <v>0.05</v>
      </c>
      <c r="R102" s="156">
        <f t="shared" si="8"/>
        <v>5</v>
      </c>
      <c r="S102" s="157">
        <v>0.02</v>
      </c>
      <c r="T102" s="158">
        <v>1E-3</v>
      </c>
      <c r="U102" s="159" t="s">
        <v>1362</v>
      </c>
      <c r="V102" s="160" t="s">
        <v>423</v>
      </c>
      <c r="W102" s="161" t="s">
        <v>424</v>
      </c>
      <c r="X102" s="159" t="s">
        <v>978</v>
      </c>
      <c r="Y102" s="160" t="s">
        <v>979</v>
      </c>
      <c r="Z102" s="160" t="s">
        <v>980</v>
      </c>
      <c r="AA102" s="162" t="s">
        <v>981</v>
      </c>
      <c r="AB102" s="153">
        <v>41701</v>
      </c>
      <c r="AC102" s="163" t="s">
        <v>982</v>
      </c>
      <c r="AD102" s="163" t="s">
        <v>983</v>
      </c>
      <c r="AE102" s="164">
        <v>20</v>
      </c>
      <c r="AF102" s="210">
        <v>5000</v>
      </c>
      <c r="AG102" s="163">
        <v>0.1</v>
      </c>
      <c r="AH102" s="164">
        <f>AG102*N102</f>
        <v>10</v>
      </c>
    </row>
    <row r="103" spans="1:34" ht="15" x14ac:dyDescent="0.2">
      <c r="A103" s="147" t="s">
        <v>416</v>
      </c>
      <c r="B103" s="148" t="s">
        <v>12</v>
      </c>
      <c r="C103" s="148" t="s">
        <v>544</v>
      </c>
      <c r="D103" s="148" t="s">
        <v>13</v>
      </c>
      <c r="E103" s="148" t="s">
        <v>55</v>
      </c>
      <c r="F103" s="148" t="s">
        <v>382</v>
      </c>
      <c r="G103" s="148" t="s">
        <v>16</v>
      </c>
      <c r="H103" s="164">
        <v>990100</v>
      </c>
      <c r="I103" s="150" t="str">
        <f t="shared" si="9"/>
        <v>Show</v>
      </c>
      <c r="J103" s="151" t="s">
        <v>984</v>
      </c>
      <c r="K103" s="152" t="s">
        <v>428</v>
      </c>
      <c r="L103" s="153">
        <v>43563</v>
      </c>
      <c r="M103" s="149" t="s">
        <v>519</v>
      </c>
      <c r="N103" s="154">
        <v>5</v>
      </c>
      <c r="O103" s="154">
        <v>5</v>
      </c>
      <c r="P103" s="154">
        <v>2000</v>
      </c>
      <c r="Q103" s="155">
        <v>1</v>
      </c>
      <c r="R103" s="156">
        <f t="shared" si="8"/>
        <v>5</v>
      </c>
      <c r="S103" s="157"/>
      <c r="T103" s="158">
        <v>1E-3</v>
      </c>
      <c r="U103" s="159" t="s">
        <v>1363</v>
      </c>
      <c r="V103" s="160" t="s">
        <v>426</v>
      </c>
      <c r="W103" s="161" t="s">
        <v>427</v>
      </c>
      <c r="X103" s="159" t="s">
        <v>985</v>
      </c>
      <c r="Y103" s="160" t="s">
        <v>986</v>
      </c>
      <c r="Z103" s="160" t="s">
        <v>987</v>
      </c>
      <c r="AA103" s="162" t="s">
        <v>988</v>
      </c>
      <c r="AB103" s="153">
        <v>43570</v>
      </c>
      <c r="AC103" s="163" t="s">
        <v>989</v>
      </c>
      <c r="AD103" s="163" t="s">
        <v>990</v>
      </c>
      <c r="AE103" s="164">
        <v>1</v>
      </c>
      <c r="AF103" s="210">
        <v>5000</v>
      </c>
      <c r="AG103" s="163">
        <v>1</v>
      </c>
      <c r="AH103" s="164">
        <f>AG103*N103</f>
        <v>5</v>
      </c>
    </row>
    <row r="104" spans="1:34" ht="15" x14ac:dyDescent="0.2">
      <c r="A104" s="147" t="s">
        <v>1063</v>
      </c>
      <c r="B104" s="148" t="s">
        <v>12</v>
      </c>
      <c r="C104" s="148" t="s">
        <v>544</v>
      </c>
      <c r="D104" s="148" t="s">
        <v>13</v>
      </c>
      <c r="E104" s="148" t="s">
        <v>55</v>
      </c>
      <c r="F104" s="148" t="s">
        <v>15</v>
      </c>
      <c r="G104" s="148" t="s">
        <v>16</v>
      </c>
      <c r="H104" s="164">
        <v>996200</v>
      </c>
      <c r="I104" s="165" t="str">
        <f t="shared" si="9"/>
        <v>Show</v>
      </c>
      <c r="J104" s="197" t="s">
        <v>1188</v>
      </c>
      <c r="K104" s="152" t="s">
        <v>1152</v>
      </c>
      <c r="L104" s="153">
        <v>44347</v>
      </c>
      <c r="M104" s="154" t="s">
        <v>519</v>
      </c>
      <c r="N104" s="154">
        <v>5</v>
      </c>
      <c r="O104" s="154">
        <v>1</v>
      </c>
      <c r="P104" s="154">
        <v>2000</v>
      </c>
      <c r="Q104" s="155">
        <v>1</v>
      </c>
      <c r="R104" s="156">
        <v>5</v>
      </c>
      <c r="S104" s="157"/>
      <c r="T104" s="198">
        <v>1E-3</v>
      </c>
      <c r="U104" s="159"/>
      <c r="V104" s="160" t="s">
        <v>1128</v>
      </c>
      <c r="W104" s="161" t="s">
        <v>1247</v>
      </c>
      <c r="X104" s="159" t="s">
        <v>1130</v>
      </c>
      <c r="Y104" s="160" t="s">
        <v>1129</v>
      </c>
      <c r="Z104" s="160" t="s">
        <v>1223</v>
      </c>
      <c r="AA104" s="162"/>
      <c r="AB104" s="153"/>
      <c r="AC104" s="163"/>
      <c r="AD104" s="163"/>
      <c r="AE104" s="164"/>
      <c r="AF104" s="210"/>
      <c r="AG104" s="163"/>
      <c r="AH104" s="164"/>
    </row>
    <row r="105" spans="1:34" ht="15" x14ac:dyDescent="0.2">
      <c r="A105" s="117" t="s">
        <v>11</v>
      </c>
      <c r="B105" s="118" t="s">
        <v>12</v>
      </c>
      <c r="C105" s="118" t="s">
        <v>518</v>
      </c>
      <c r="D105" s="118" t="s">
        <v>13</v>
      </c>
      <c r="E105" s="118" t="s">
        <v>14</v>
      </c>
      <c r="F105" s="118" t="s">
        <v>15</v>
      </c>
      <c r="G105" s="118" t="s">
        <v>16</v>
      </c>
      <c r="H105" s="133">
        <v>127200</v>
      </c>
      <c r="I105" s="120" t="s">
        <v>520</v>
      </c>
      <c r="J105" s="121" t="s">
        <v>521</v>
      </c>
      <c r="K105" s="122" t="s">
        <v>19</v>
      </c>
      <c r="L105" s="123">
        <v>42858</v>
      </c>
      <c r="M105" s="119" t="s">
        <v>519</v>
      </c>
      <c r="N105" s="124">
        <v>10</v>
      </c>
      <c r="O105" s="124">
        <v>1</v>
      </c>
      <c r="P105" s="124">
        <v>1000</v>
      </c>
      <c r="Q105" s="125">
        <v>1</v>
      </c>
      <c r="R105" s="126">
        <f t="shared" ref="R105:R111" si="10">Q105*N105</f>
        <v>10</v>
      </c>
      <c r="S105" s="127"/>
      <c r="T105" s="128">
        <v>1E-3</v>
      </c>
      <c r="U105" s="129" t="s">
        <v>1364</v>
      </c>
      <c r="V105" s="130" t="s">
        <v>17</v>
      </c>
      <c r="W105" s="131" t="s">
        <v>18</v>
      </c>
      <c r="X105" s="129" t="s">
        <v>522</v>
      </c>
      <c r="Y105" s="130" t="s">
        <v>523</v>
      </c>
      <c r="Z105" s="130" t="s">
        <v>524</v>
      </c>
      <c r="AA105" s="132"/>
      <c r="AB105" s="123"/>
      <c r="AC105" s="119"/>
      <c r="AD105" s="119"/>
      <c r="AE105" s="133"/>
      <c r="AF105" s="211"/>
      <c r="AG105" s="134"/>
      <c r="AH105" s="133"/>
    </row>
    <row r="106" spans="1:34" ht="15" x14ac:dyDescent="0.2">
      <c r="A106" s="117" t="s">
        <v>20</v>
      </c>
      <c r="B106" s="118" t="s">
        <v>12</v>
      </c>
      <c r="C106" s="118" t="s">
        <v>518</v>
      </c>
      <c r="D106" s="118" t="s">
        <v>13</v>
      </c>
      <c r="E106" s="118" t="s">
        <v>14</v>
      </c>
      <c r="F106" s="118" t="s">
        <v>15</v>
      </c>
      <c r="G106" s="118" t="s">
        <v>16</v>
      </c>
      <c r="H106" s="133">
        <v>301700</v>
      </c>
      <c r="I106" s="120" t="s">
        <v>520</v>
      </c>
      <c r="J106" s="121" t="s">
        <v>525</v>
      </c>
      <c r="K106" s="122" t="s">
        <v>23</v>
      </c>
      <c r="L106" s="123">
        <v>42858</v>
      </c>
      <c r="M106" s="119" t="s">
        <v>519</v>
      </c>
      <c r="N106" s="124">
        <v>100</v>
      </c>
      <c r="O106" s="124">
        <v>10</v>
      </c>
      <c r="P106" s="124">
        <v>2000</v>
      </c>
      <c r="Q106" s="125">
        <v>0.1</v>
      </c>
      <c r="R106" s="126">
        <f t="shared" si="10"/>
        <v>10</v>
      </c>
      <c r="S106" s="127"/>
      <c r="T106" s="128">
        <v>1E-3</v>
      </c>
      <c r="U106" s="129" t="s">
        <v>1365</v>
      </c>
      <c r="V106" s="130" t="s">
        <v>21</v>
      </c>
      <c r="W106" s="131" t="s">
        <v>22</v>
      </c>
      <c r="X106" s="129" t="s">
        <v>526</v>
      </c>
      <c r="Y106" s="130" t="s">
        <v>527</v>
      </c>
      <c r="Z106" s="130" t="s">
        <v>528</v>
      </c>
      <c r="AA106" s="132"/>
      <c r="AB106" s="123"/>
      <c r="AC106" s="134"/>
      <c r="AD106" s="134"/>
      <c r="AE106" s="133"/>
      <c r="AF106" s="211"/>
      <c r="AG106" s="134"/>
      <c r="AH106" s="133"/>
    </row>
    <row r="107" spans="1:34" ht="15" x14ac:dyDescent="0.2">
      <c r="A107" s="117" t="s">
        <v>24</v>
      </c>
      <c r="B107" s="118" t="s">
        <v>12</v>
      </c>
      <c r="C107" s="118" t="s">
        <v>518</v>
      </c>
      <c r="D107" s="118" t="s">
        <v>13</v>
      </c>
      <c r="E107" s="118" t="s">
        <v>14</v>
      </c>
      <c r="F107" s="118" t="s">
        <v>15</v>
      </c>
      <c r="G107" s="118" t="s">
        <v>16</v>
      </c>
      <c r="H107" s="133">
        <v>899800</v>
      </c>
      <c r="I107" s="120" t="s">
        <v>520</v>
      </c>
      <c r="J107" s="121" t="s">
        <v>529</v>
      </c>
      <c r="K107" s="122" t="s">
        <v>27</v>
      </c>
      <c r="L107" s="123">
        <v>42858</v>
      </c>
      <c r="M107" s="119" t="s">
        <v>519</v>
      </c>
      <c r="N107" s="124">
        <v>100</v>
      </c>
      <c r="O107" s="124">
        <v>1</v>
      </c>
      <c r="P107" s="124">
        <v>1500</v>
      </c>
      <c r="Q107" s="125">
        <v>0.1</v>
      </c>
      <c r="R107" s="126">
        <f t="shared" si="10"/>
        <v>10</v>
      </c>
      <c r="S107" s="127">
        <v>0.02</v>
      </c>
      <c r="T107" s="128">
        <v>1E-3</v>
      </c>
      <c r="U107" s="129" t="s">
        <v>1366</v>
      </c>
      <c r="V107" s="130" t="s">
        <v>25</v>
      </c>
      <c r="W107" s="131" t="s">
        <v>26</v>
      </c>
      <c r="X107" s="129" t="s">
        <v>530</v>
      </c>
      <c r="Y107" s="130" t="s">
        <v>531</v>
      </c>
      <c r="Z107" s="130" t="s">
        <v>532</v>
      </c>
      <c r="AA107" s="132"/>
      <c r="AB107" s="123"/>
      <c r="AC107" s="134"/>
      <c r="AD107" s="134"/>
      <c r="AE107" s="133"/>
      <c r="AF107" s="211"/>
      <c r="AG107" s="134"/>
      <c r="AH107" s="133"/>
    </row>
    <row r="108" spans="1:34" ht="15" x14ac:dyDescent="0.2">
      <c r="A108" s="117" t="s">
        <v>28</v>
      </c>
      <c r="B108" s="118" t="s">
        <v>12</v>
      </c>
      <c r="C108" s="118" t="s">
        <v>518</v>
      </c>
      <c r="D108" s="118" t="s">
        <v>13</v>
      </c>
      <c r="E108" s="118" t="s">
        <v>14</v>
      </c>
      <c r="F108" s="118" t="s">
        <v>15</v>
      </c>
      <c r="G108" s="118" t="s">
        <v>16</v>
      </c>
      <c r="H108" s="133">
        <v>302000</v>
      </c>
      <c r="I108" s="120" t="s">
        <v>520</v>
      </c>
      <c r="J108" s="121" t="s">
        <v>533</v>
      </c>
      <c r="K108" s="122" t="s">
        <v>31</v>
      </c>
      <c r="L108" s="123">
        <v>42352</v>
      </c>
      <c r="M108" s="119" t="s">
        <v>519</v>
      </c>
      <c r="N108" s="124">
        <v>100</v>
      </c>
      <c r="O108" s="124">
        <v>10</v>
      </c>
      <c r="P108" s="124">
        <v>3000</v>
      </c>
      <c r="Q108" s="125">
        <v>0.1</v>
      </c>
      <c r="R108" s="126">
        <f t="shared" si="10"/>
        <v>10</v>
      </c>
      <c r="S108" s="127"/>
      <c r="T108" s="128">
        <v>1E-3</v>
      </c>
      <c r="U108" s="129" t="s">
        <v>1367</v>
      </c>
      <c r="V108" s="130" t="s">
        <v>29</v>
      </c>
      <c r="W108" s="131" t="s">
        <v>30</v>
      </c>
      <c r="X108" s="129" t="s">
        <v>534</v>
      </c>
      <c r="Y108" s="130" t="s">
        <v>535</v>
      </c>
      <c r="Z108" s="130" t="s">
        <v>536</v>
      </c>
      <c r="AA108" s="132"/>
      <c r="AB108" s="123"/>
      <c r="AC108" s="134"/>
      <c r="AD108" s="134"/>
      <c r="AE108" s="133"/>
      <c r="AF108" s="211"/>
      <c r="AG108" s="134"/>
      <c r="AH108" s="133"/>
    </row>
    <row r="109" spans="1:34" ht="15" x14ac:dyDescent="0.2">
      <c r="A109" s="117" t="s">
        <v>32</v>
      </c>
      <c r="B109" s="118" t="s">
        <v>12</v>
      </c>
      <c r="C109" s="118" t="s">
        <v>518</v>
      </c>
      <c r="D109" s="118" t="s">
        <v>13</v>
      </c>
      <c r="E109" s="118" t="s">
        <v>14</v>
      </c>
      <c r="F109" s="118" t="s">
        <v>15</v>
      </c>
      <c r="G109" s="118" t="s">
        <v>16</v>
      </c>
      <c r="H109" s="133">
        <v>899903</v>
      </c>
      <c r="I109" s="120" t="s">
        <v>520</v>
      </c>
      <c r="J109" s="121" t="s">
        <v>537</v>
      </c>
      <c r="K109" s="122" t="s">
        <v>35</v>
      </c>
      <c r="L109" s="123">
        <v>41344</v>
      </c>
      <c r="M109" s="119" t="s">
        <v>519</v>
      </c>
      <c r="N109" s="124">
        <v>100</v>
      </c>
      <c r="O109" s="124">
        <v>50</v>
      </c>
      <c r="P109" s="124">
        <v>2000</v>
      </c>
      <c r="Q109" s="125">
        <v>0.1</v>
      </c>
      <c r="R109" s="126">
        <f t="shared" si="10"/>
        <v>10</v>
      </c>
      <c r="S109" s="127"/>
      <c r="T109" s="128">
        <v>1E-3</v>
      </c>
      <c r="U109" s="129" t="s">
        <v>1368</v>
      </c>
      <c r="V109" s="130" t="s">
        <v>33</v>
      </c>
      <c r="W109" s="131" t="s">
        <v>34</v>
      </c>
      <c r="X109" s="129" t="s">
        <v>538</v>
      </c>
      <c r="Y109" s="130" t="s">
        <v>539</v>
      </c>
      <c r="Z109" s="130" t="s">
        <v>540</v>
      </c>
      <c r="AA109" s="132" t="s">
        <v>541</v>
      </c>
      <c r="AB109" s="123">
        <v>41344</v>
      </c>
      <c r="AC109" s="134" t="s">
        <v>542</v>
      </c>
      <c r="AD109" s="134" t="s">
        <v>543</v>
      </c>
      <c r="AE109" s="133">
        <v>50</v>
      </c>
      <c r="AF109" s="211">
        <v>5000</v>
      </c>
      <c r="AG109" s="134">
        <v>0.1</v>
      </c>
      <c r="AH109" s="133">
        <f>AG109*N109</f>
        <v>10</v>
      </c>
    </row>
    <row r="110" spans="1:34" ht="15" x14ac:dyDescent="0.2">
      <c r="A110" s="117" t="s">
        <v>36</v>
      </c>
      <c r="B110" s="118" t="s">
        <v>12</v>
      </c>
      <c r="C110" s="118" t="s">
        <v>544</v>
      </c>
      <c r="D110" s="118" t="s">
        <v>13</v>
      </c>
      <c r="E110" s="118" t="s">
        <v>14</v>
      </c>
      <c r="F110" s="118" t="s">
        <v>15</v>
      </c>
      <c r="G110" s="118" t="s">
        <v>16</v>
      </c>
      <c r="H110" s="133">
        <v>892400</v>
      </c>
      <c r="I110" s="120" t="s">
        <v>520</v>
      </c>
      <c r="J110" s="121" t="s">
        <v>545</v>
      </c>
      <c r="K110" s="122" t="s">
        <v>39</v>
      </c>
      <c r="L110" s="123">
        <v>41944</v>
      </c>
      <c r="M110" s="119" t="s">
        <v>519</v>
      </c>
      <c r="N110" s="124">
        <v>100</v>
      </c>
      <c r="O110" s="124">
        <v>50</v>
      </c>
      <c r="P110" s="124">
        <v>5000</v>
      </c>
      <c r="Q110" s="125">
        <v>0.05</v>
      </c>
      <c r="R110" s="126">
        <f t="shared" si="10"/>
        <v>5</v>
      </c>
      <c r="S110" s="127"/>
      <c r="T110" s="128">
        <v>1E-3</v>
      </c>
      <c r="U110" s="129" t="s">
        <v>1369</v>
      </c>
      <c r="V110" s="130" t="s">
        <v>37</v>
      </c>
      <c r="W110" s="131" t="s">
        <v>38</v>
      </c>
      <c r="X110" s="129" t="s">
        <v>546</v>
      </c>
      <c r="Y110" s="130" t="s">
        <v>547</v>
      </c>
      <c r="Z110" s="130" t="s">
        <v>548</v>
      </c>
      <c r="AA110" s="132" t="s">
        <v>549</v>
      </c>
      <c r="AB110" s="123">
        <v>43927</v>
      </c>
      <c r="AC110" s="134" t="s">
        <v>550</v>
      </c>
      <c r="AD110" s="134" t="s">
        <v>551</v>
      </c>
      <c r="AE110" s="133">
        <v>10</v>
      </c>
      <c r="AF110" s="211">
        <v>5000</v>
      </c>
      <c r="AG110" s="134">
        <v>0.1</v>
      </c>
      <c r="AH110" s="133">
        <f>AG110*N110</f>
        <v>10</v>
      </c>
    </row>
    <row r="111" spans="1:34" ht="15" x14ac:dyDescent="0.2">
      <c r="A111" s="117" t="s">
        <v>36</v>
      </c>
      <c r="B111" s="118" t="s">
        <v>12</v>
      </c>
      <c r="C111" s="118" t="s">
        <v>544</v>
      </c>
      <c r="D111" s="118" t="s">
        <v>13</v>
      </c>
      <c r="E111" s="118" t="s">
        <v>14</v>
      </c>
      <c r="F111" s="118" t="s">
        <v>40</v>
      </c>
      <c r="G111" s="118" t="s">
        <v>16</v>
      </c>
      <c r="H111" s="133">
        <v>892400</v>
      </c>
      <c r="I111" s="120" t="s">
        <v>520</v>
      </c>
      <c r="J111" s="121" t="s">
        <v>552</v>
      </c>
      <c r="K111" s="122" t="s">
        <v>43</v>
      </c>
      <c r="L111" s="123">
        <v>42618</v>
      </c>
      <c r="M111" s="119" t="s">
        <v>519</v>
      </c>
      <c r="N111" s="124">
        <v>100</v>
      </c>
      <c r="O111" s="124">
        <v>10</v>
      </c>
      <c r="P111" s="124">
        <v>5000</v>
      </c>
      <c r="Q111" s="125">
        <v>0.05</v>
      </c>
      <c r="R111" s="126">
        <f t="shared" si="10"/>
        <v>5</v>
      </c>
      <c r="S111" s="127"/>
      <c r="T111" s="128">
        <v>1E-3</v>
      </c>
      <c r="U111" s="129" t="s">
        <v>1370</v>
      </c>
      <c r="V111" s="130" t="s">
        <v>41</v>
      </c>
      <c r="W111" s="131" t="s">
        <v>42</v>
      </c>
      <c r="X111" s="129" t="s">
        <v>553</v>
      </c>
      <c r="Y111" s="130" t="s">
        <v>554</v>
      </c>
      <c r="Z111" s="130" t="s">
        <v>555</v>
      </c>
      <c r="AA111" s="132"/>
      <c r="AB111" s="123"/>
      <c r="AC111" s="134"/>
      <c r="AD111" s="134"/>
      <c r="AE111" s="133"/>
      <c r="AF111" s="211"/>
      <c r="AG111" s="134"/>
      <c r="AH111" s="133"/>
    </row>
    <row r="112" spans="1:34" ht="15" x14ac:dyDescent="0.2">
      <c r="A112" s="117" t="s">
        <v>36</v>
      </c>
      <c r="B112" s="118" t="s">
        <v>12</v>
      </c>
      <c r="C112" s="118" t="s">
        <v>544</v>
      </c>
      <c r="D112" s="118" t="s">
        <v>13</v>
      </c>
      <c r="E112" s="118" t="s">
        <v>14</v>
      </c>
      <c r="F112" s="118" t="s">
        <v>15</v>
      </c>
      <c r="G112" s="118" t="s">
        <v>44</v>
      </c>
      <c r="H112" s="133">
        <v>892400</v>
      </c>
      <c r="I112" s="120" t="str">
        <f t="shared" ref="I112:I157" si="11">HYPERLINK(J112,"Show")</f>
        <v>Show</v>
      </c>
      <c r="J112" s="121" t="s">
        <v>557</v>
      </c>
      <c r="K112" s="122" t="s">
        <v>47</v>
      </c>
      <c r="L112" s="123">
        <v>43927</v>
      </c>
      <c r="M112" s="119" t="s">
        <v>556</v>
      </c>
      <c r="N112" s="124">
        <v>50</v>
      </c>
      <c r="O112" s="124">
        <v>10</v>
      </c>
      <c r="P112" s="124">
        <v>2500</v>
      </c>
      <c r="Q112" s="125">
        <v>0.1</v>
      </c>
      <c r="R112" s="126">
        <v>5</v>
      </c>
      <c r="S112" s="127"/>
      <c r="T112" s="128">
        <v>1E-3</v>
      </c>
      <c r="U112" s="129" t="s">
        <v>1371</v>
      </c>
      <c r="V112" s="130" t="s">
        <v>45</v>
      </c>
      <c r="W112" s="131" t="s">
        <v>46</v>
      </c>
      <c r="X112" s="129" t="s">
        <v>558</v>
      </c>
      <c r="Y112" s="130" t="s">
        <v>559</v>
      </c>
      <c r="Z112" s="130" t="s">
        <v>560</v>
      </c>
      <c r="AA112" s="132" t="s">
        <v>561</v>
      </c>
      <c r="AB112" s="123">
        <v>43927</v>
      </c>
      <c r="AC112" s="134" t="s">
        <v>562</v>
      </c>
      <c r="AD112" s="134" t="s">
        <v>563</v>
      </c>
      <c r="AE112" s="133">
        <v>10</v>
      </c>
      <c r="AF112" s="211">
        <v>5000</v>
      </c>
      <c r="AG112" s="134">
        <v>0.1</v>
      </c>
      <c r="AH112" s="133">
        <f>AG112*N112</f>
        <v>5</v>
      </c>
    </row>
    <row r="113" spans="1:34" ht="15" x14ac:dyDescent="0.2">
      <c r="A113" s="117" t="s">
        <v>48</v>
      </c>
      <c r="B113" s="118" t="s">
        <v>12</v>
      </c>
      <c r="C113" s="118" t="s">
        <v>544</v>
      </c>
      <c r="D113" s="118" t="s">
        <v>13</v>
      </c>
      <c r="E113" s="118" t="s">
        <v>14</v>
      </c>
      <c r="F113" s="118" t="s">
        <v>15</v>
      </c>
      <c r="G113" s="118" t="s">
        <v>16</v>
      </c>
      <c r="H113" s="133">
        <v>899901</v>
      </c>
      <c r="I113" s="120" t="str">
        <f t="shared" si="11"/>
        <v>Show</v>
      </c>
      <c r="J113" s="121" t="s">
        <v>564</v>
      </c>
      <c r="K113" s="122" t="s">
        <v>51</v>
      </c>
      <c r="L113" s="123">
        <v>42352</v>
      </c>
      <c r="M113" s="119" t="s">
        <v>519</v>
      </c>
      <c r="N113" s="124">
        <v>100</v>
      </c>
      <c r="O113" s="124">
        <v>10</v>
      </c>
      <c r="P113" s="124">
        <v>2500</v>
      </c>
      <c r="Q113" s="125">
        <v>0.05</v>
      </c>
      <c r="R113" s="126">
        <f>Q113*N113</f>
        <v>5</v>
      </c>
      <c r="S113" s="127"/>
      <c r="T113" s="128">
        <v>1E-3</v>
      </c>
      <c r="U113" s="129" t="s">
        <v>1372</v>
      </c>
      <c r="V113" s="130" t="s">
        <v>49</v>
      </c>
      <c r="W113" s="131" t="s">
        <v>50</v>
      </c>
      <c r="X113" s="129" t="s">
        <v>565</v>
      </c>
      <c r="Y113" s="130" t="s">
        <v>566</v>
      </c>
      <c r="Z113" s="130" t="s">
        <v>567</v>
      </c>
      <c r="AA113" s="132"/>
      <c r="AB113" s="123"/>
      <c r="AC113" s="134"/>
      <c r="AD113" s="134"/>
      <c r="AE113" s="133"/>
      <c r="AF113" s="211"/>
      <c r="AG113" s="134"/>
      <c r="AH113" s="133"/>
    </row>
    <row r="114" spans="1:34" ht="15" x14ac:dyDescent="0.2">
      <c r="A114" s="135" t="s">
        <v>1255</v>
      </c>
      <c r="B114" s="18" t="s">
        <v>52</v>
      </c>
      <c r="C114" s="18" t="s">
        <v>568</v>
      </c>
      <c r="D114" s="18" t="s">
        <v>13</v>
      </c>
      <c r="E114" s="18" t="s">
        <v>53</v>
      </c>
      <c r="F114" s="18" t="s">
        <v>15</v>
      </c>
      <c r="G114" s="18" t="s">
        <v>16</v>
      </c>
      <c r="H114" s="146">
        <v>907600</v>
      </c>
      <c r="I114" s="20" t="str">
        <f t="shared" si="11"/>
        <v>Show</v>
      </c>
      <c r="J114" s="33" t="s">
        <v>1280</v>
      </c>
      <c r="K114" s="7" t="s">
        <v>1256</v>
      </c>
      <c r="L114" s="21">
        <v>44445</v>
      </c>
      <c r="M114" s="19" t="s">
        <v>519</v>
      </c>
      <c r="N114" s="136">
        <v>100</v>
      </c>
      <c r="O114" s="136">
        <v>20</v>
      </c>
      <c r="P114" s="136">
        <v>2500</v>
      </c>
      <c r="Q114" s="137">
        <v>0.1</v>
      </c>
      <c r="R114" s="138">
        <v>10</v>
      </c>
      <c r="S114" s="139">
        <v>0.02</v>
      </c>
      <c r="T114" s="140">
        <v>1E-3</v>
      </c>
      <c r="U114" s="141" t="s">
        <v>1257</v>
      </c>
      <c r="V114" s="142" t="s">
        <v>1258</v>
      </c>
      <c r="W114" s="143" t="s">
        <v>1281</v>
      </c>
      <c r="X114" s="141" t="s">
        <v>1259</v>
      </c>
      <c r="Y114" s="142" t="s">
        <v>1260</v>
      </c>
      <c r="Z114" s="142" t="s">
        <v>1288</v>
      </c>
      <c r="AA114" s="144"/>
      <c r="AB114" s="21"/>
      <c r="AC114" s="145"/>
      <c r="AD114" s="145"/>
      <c r="AE114" s="146"/>
      <c r="AF114" s="207"/>
      <c r="AG114" s="145"/>
      <c r="AH114" s="146"/>
    </row>
    <row r="115" spans="1:34" ht="15" x14ac:dyDescent="0.2">
      <c r="A115" s="135" t="s">
        <v>68</v>
      </c>
      <c r="B115" s="18" t="s">
        <v>52</v>
      </c>
      <c r="C115" s="18" t="s">
        <v>568</v>
      </c>
      <c r="D115" s="18" t="s">
        <v>13</v>
      </c>
      <c r="E115" s="18" t="s">
        <v>53</v>
      </c>
      <c r="F115" s="18" t="s">
        <v>15</v>
      </c>
      <c r="G115" s="18" t="s">
        <v>16</v>
      </c>
      <c r="H115" s="146">
        <v>915200</v>
      </c>
      <c r="I115" s="20" t="str">
        <f t="shared" si="11"/>
        <v>Show</v>
      </c>
      <c r="J115" s="33" t="s">
        <v>582</v>
      </c>
      <c r="K115" s="7" t="s">
        <v>71</v>
      </c>
      <c r="L115" s="21">
        <v>41456</v>
      </c>
      <c r="M115" s="19" t="s">
        <v>556</v>
      </c>
      <c r="N115" s="136">
        <v>50</v>
      </c>
      <c r="O115" s="136">
        <v>10</v>
      </c>
      <c r="P115" s="136">
        <v>2500</v>
      </c>
      <c r="Q115" s="137">
        <v>0.1</v>
      </c>
      <c r="R115" s="138">
        <f>Q115*N115</f>
        <v>5</v>
      </c>
      <c r="S115" s="139"/>
      <c r="T115" s="140">
        <v>1E-3</v>
      </c>
      <c r="U115" s="141" t="s">
        <v>1373</v>
      </c>
      <c r="V115" s="142" t="s">
        <v>69</v>
      </c>
      <c r="W115" s="143" t="s">
        <v>70</v>
      </c>
      <c r="X115" s="141" t="s">
        <v>583</v>
      </c>
      <c r="Y115" s="142" t="s">
        <v>584</v>
      </c>
      <c r="Z115" s="142" t="s">
        <v>585</v>
      </c>
      <c r="AA115" s="144"/>
      <c r="AB115" s="21"/>
      <c r="AC115" s="145"/>
      <c r="AD115" s="145"/>
      <c r="AE115" s="146"/>
      <c r="AF115" s="207"/>
      <c r="AG115" s="145"/>
      <c r="AH115" s="146"/>
    </row>
    <row r="116" spans="1:34" ht="15" x14ac:dyDescent="0.2">
      <c r="A116" s="135" t="s">
        <v>1271</v>
      </c>
      <c r="B116" s="18" t="s">
        <v>52</v>
      </c>
      <c r="C116" s="18" t="s">
        <v>518</v>
      </c>
      <c r="D116" s="18" t="s">
        <v>13</v>
      </c>
      <c r="E116" s="18" t="s">
        <v>53</v>
      </c>
      <c r="F116" s="18" t="s">
        <v>15</v>
      </c>
      <c r="G116" s="18" t="s">
        <v>16</v>
      </c>
      <c r="H116" s="146">
        <v>302400</v>
      </c>
      <c r="I116" s="20" t="str">
        <f t="shared" si="11"/>
        <v>Show</v>
      </c>
      <c r="J116" s="33" t="s">
        <v>1272</v>
      </c>
      <c r="K116" s="7" t="s">
        <v>1273</v>
      </c>
      <c r="L116" s="21">
        <v>44445</v>
      </c>
      <c r="M116" s="19" t="s">
        <v>519</v>
      </c>
      <c r="N116" s="136">
        <v>50</v>
      </c>
      <c r="O116" s="136">
        <v>20</v>
      </c>
      <c r="P116" s="136">
        <v>2000</v>
      </c>
      <c r="Q116" s="137">
        <v>0.1</v>
      </c>
      <c r="R116" s="138">
        <v>5</v>
      </c>
      <c r="S116" s="139">
        <v>0.05</v>
      </c>
      <c r="T116" s="140">
        <v>1E-3</v>
      </c>
      <c r="U116" s="141" t="s">
        <v>1274</v>
      </c>
      <c r="V116" s="142" t="s">
        <v>1275</v>
      </c>
      <c r="W116" s="143" t="s">
        <v>1282</v>
      </c>
      <c r="X116" s="141" t="s">
        <v>1276</v>
      </c>
      <c r="Y116" s="142" t="s">
        <v>1277</v>
      </c>
      <c r="Z116" s="142" t="s">
        <v>1287</v>
      </c>
      <c r="AA116" s="144" t="s">
        <v>1430</v>
      </c>
      <c r="AB116" s="21">
        <v>44613</v>
      </c>
      <c r="AC116" s="145" t="s">
        <v>1451</v>
      </c>
      <c r="AD116" s="145" t="s">
        <v>1452</v>
      </c>
      <c r="AE116" s="146">
        <v>1</v>
      </c>
      <c r="AF116" s="207">
        <v>5000</v>
      </c>
      <c r="AG116" s="145">
        <v>0.1</v>
      </c>
      <c r="AH116" s="146">
        <f>AG116*N116</f>
        <v>5</v>
      </c>
    </row>
    <row r="117" spans="1:34" ht="15" x14ac:dyDescent="0.2">
      <c r="A117" s="135" t="s">
        <v>72</v>
      </c>
      <c r="B117" s="18" t="s">
        <v>52</v>
      </c>
      <c r="C117" s="18" t="s">
        <v>518</v>
      </c>
      <c r="D117" s="18" t="s">
        <v>13</v>
      </c>
      <c r="E117" s="18" t="s">
        <v>53</v>
      </c>
      <c r="F117" s="18" t="s">
        <v>15</v>
      </c>
      <c r="G117" s="18" t="s">
        <v>16</v>
      </c>
      <c r="H117" s="146">
        <v>302401</v>
      </c>
      <c r="I117" s="20" t="str">
        <f t="shared" si="11"/>
        <v>Show</v>
      </c>
      <c r="J117" s="33" t="s">
        <v>586</v>
      </c>
      <c r="K117" s="7" t="s">
        <v>75</v>
      </c>
      <c r="L117" s="21">
        <v>41456</v>
      </c>
      <c r="M117" s="19" t="s">
        <v>519</v>
      </c>
      <c r="N117" s="136">
        <v>50</v>
      </c>
      <c r="O117" s="136">
        <v>20</v>
      </c>
      <c r="P117" s="136">
        <v>2000</v>
      </c>
      <c r="Q117" s="137">
        <v>0.1</v>
      </c>
      <c r="R117" s="138">
        <f>Q117*N117</f>
        <v>5</v>
      </c>
      <c r="S117" s="139">
        <v>0.05</v>
      </c>
      <c r="T117" s="140">
        <v>1E-3</v>
      </c>
      <c r="U117" s="141" t="s">
        <v>1374</v>
      </c>
      <c r="V117" s="142" t="s">
        <v>73</v>
      </c>
      <c r="W117" s="143" t="s">
        <v>74</v>
      </c>
      <c r="X117" s="141" t="s">
        <v>587</v>
      </c>
      <c r="Y117" s="142" t="s">
        <v>588</v>
      </c>
      <c r="Z117" s="142" t="s">
        <v>589</v>
      </c>
      <c r="AA117" s="144" t="s">
        <v>590</v>
      </c>
      <c r="AB117" s="21">
        <v>42884</v>
      </c>
      <c r="AC117" s="145" t="s">
        <v>591</v>
      </c>
      <c r="AD117" s="145" t="s">
        <v>592</v>
      </c>
      <c r="AE117" s="146">
        <v>1</v>
      </c>
      <c r="AF117" s="207">
        <v>5000</v>
      </c>
      <c r="AG117" s="145">
        <v>0.1</v>
      </c>
      <c r="AH117" s="146">
        <f>AG117*N117</f>
        <v>5</v>
      </c>
    </row>
    <row r="118" spans="1:34" ht="15" x14ac:dyDescent="0.2">
      <c r="A118" s="135" t="s">
        <v>76</v>
      </c>
      <c r="B118" s="18" t="s">
        <v>52</v>
      </c>
      <c r="C118" s="18" t="s">
        <v>568</v>
      </c>
      <c r="D118" s="18" t="s">
        <v>13</v>
      </c>
      <c r="E118" s="18" t="s">
        <v>53</v>
      </c>
      <c r="F118" s="18" t="s">
        <v>15</v>
      </c>
      <c r="G118" s="18" t="s">
        <v>16</v>
      </c>
      <c r="H118" s="146">
        <v>917000</v>
      </c>
      <c r="I118" s="20" t="str">
        <f t="shared" si="11"/>
        <v>Show</v>
      </c>
      <c r="J118" s="33" t="s">
        <v>593</v>
      </c>
      <c r="K118" s="7" t="s">
        <v>79</v>
      </c>
      <c r="L118" s="21">
        <v>41456</v>
      </c>
      <c r="M118" s="19" t="s">
        <v>556</v>
      </c>
      <c r="N118" s="136">
        <v>10</v>
      </c>
      <c r="O118" s="136">
        <v>10</v>
      </c>
      <c r="P118" s="136">
        <v>1000</v>
      </c>
      <c r="Q118" s="137">
        <v>1</v>
      </c>
      <c r="R118" s="138">
        <f>Q118*N118</f>
        <v>10</v>
      </c>
      <c r="S118" s="139"/>
      <c r="T118" s="140">
        <v>1E-3</v>
      </c>
      <c r="U118" s="141" t="s">
        <v>1375</v>
      </c>
      <c r="V118" s="142" t="s">
        <v>77</v>
      </c>
      <c r="W118" s="143" t="s">
        <v>78</v>
      </c>
      <c r="X118" s="141" t="s">
        <v>594</v>
      </c>
      <c r="Y118" s="142" t="s">
        <v>595</v>
      </c>
      <c r="Z118" s="142" t="s">
        <v>596</v>
      </c>
      <c r="AA118" s="144"/>
      <c r="AB118" s="21"/>
      <c r="AC118" s="145"/>
      <c r="AD118" s="145"/>
      <c r="AE118" s="146"/>
      <c r="AF118" s="207"/>
      <c r="AG118" s="145"/>
      <c r="AH118" s="146"/>
    </row>
    <row r="119" spans="1:34" ht="15" x14ac:dyDescent="0.2">
      <c r="A119" s="135" t="s">
        <v>80</v>
      </c>
      <c r="B119" s="18" t="s">
        <v>52</v>
      </c>
      <c r="C119" s="18" t="s">
        <v>573</v>
      </c>
      <c r="D119" s="18" t="s">
        <v>13</v>
      </c>
      <c r="E119" s="18" t="s">
        <v>53</v>
      </c>
      <c r="F119" s="18" t="s">
        <v>15</v>
      </c>
      <c r="G119" s="18" t="s">
        <v>16</v>
      </c>
      <c r="H119" s="146">
        <v>920000</v>
      </c>
      <c r="I119" s="20" t="str">
        <f t="shared" si="11"/>
        <v>Show</v>
      </c>
      <c r="J119" s="33" t="s">
        <v>597</v>
      </c>
      <c r="K119" s="7" t="s">
        <v>83</v>
      </c>
      <c r="L119" s="21">
        <v>41456</v>
      </c>
      <c r="M119" s="19" t="s">
        <v>556</v>
      </c>
      <c r="N119" s="136">
        <v>50</v>
      </c>
      <c r="O119" s="136">
        <v>1</v>
      </c>
      <c r="P119" s="136">
        <v>1000</v>
      </c>
      <c r="Q119" s="137">
        <v>0.1</v>
      </c>
      <c r="R119" s="138">
        <f>Q119*N119</f>
        <v>5</v>
      </c>
      <c r="S119" s="139"/>
      <c r="T119" s="140">
        <v>1E-3</v>
      </c>
      <c r="U119" s="141" t="s">
        <v>1376</v>
      </c>
      <c r="V119" s="142" t="s">
        <v>81</v>
      </c>
      <c r="W119" s="143" t="s">
        <v>82</v>
      </c>
      <c r="X119" s="141" t="s">
        <v>598</v>
      </c>
      <c r="Y119" s="142" t="s">
        <v>599</v>
      </c>
      <c r="Z119" s="142" t="s">
        <v>600</v>
      </c>
      <c r="AA119" s="144"/>
      <c r="AB119" s="21"/>
      <c r="AC119" s="145"/>
      <c r="AD119" s="145"/>
      <c r="AE119" s="146"/>
      <c r="AF119" s="207"/>
      <c r="AG119" s="145"/>
      <c r="AH119" s="146"/>
    </row>
    <row r="120" spans="1:34" ht="15" x14ac:dyDescent="0.2">
      <c r="A120" s="135" t="s">
        <v>102</v>
      </c>
      <c r="B120" s="18" t="s">
        <v>52</v>
      </c>
      <c r="C120" s="18" t="s">
        <v>573</v>
      </c>
      <c r="D120" s="18" t="s">
        <v>13</v>
      </c>
      <c r="E120" s="18" t="s">
        <v>53</v>
      </c>
      <c r="F120" s="18" t="s">
        <v>15</v>
      </c>
      <c r="G120" s="18" t="s">
        <v>16</v>
      </c>
      <c r="H120" s="146">
        <v>105766</v>
      </c>
      <c r="I120" s="20" t="str">
        <f t="shared" si="11"/>
        <v>Show</v>
      </c>
      <c r="J120" s="33" t="s">
        <v>622</v>
      </c>
      <c r="K120" s="7" t="s">
        <v>105</v>
      </c>
      <c r="L120" s="21">
        <v>41456</v>
      </c>
      <c r="M120" s="19" t="s">
        <v>556</v>
      </c>
      <c r="N120" s="136">
        <v>50</v>
      </c>
      <c r="O120" s="136">
        <v>1</v>
      </c>
      <c r="P120" s="136">
        <v>1000</v>
      </c>
      <c r="Q120" s="137">
        <v>0.5</v>
      </c>
      <c r="R120" s="138">
        <f>Q120*N120</f>
        <v>25</v>
      </c>
      <c r="S120" s="139"/>
      <c r="T120" s="140">
        <v>1E-3</v>
      </c>
      <c r="U120" s="141" t="s">
        <v>1377</v>
      </c>
      <c r="V120" s="142" t="s">
        <v>103</v>
      </c>
      <c r="W120" s="143" t="s">
        <v>104</v>
      </c>
      <c r="X120" s="141" t="s">
        <v>623</v>
      </c>
      <c r="Y120" s="142" t="s">
        <v>624</v>
      </c>
      <c r="Z120" s="142" t="s">
        <v>625</v>
      </c>
      <c r="AA120" s="144"/>
      <c r="AB120" s="21"/>
      <c r="AC120" s="145"/>
      <c r="AD120" s="145"/>
      <c r="AE120" s="146"/>
      <c r="AF120" s="207"/>
      <c r="AG120" s="145"/>
      <c r="AH120" s="146"/>
    </row>
    <row r="121" spans="1:34" ht="15" x14ac:dyDescent="0.2">
      <c r="A121" s="135" t="s">
        <v>1064</v>
      </c>
      <c r="B121" s="18" t="s">
        <v>12</v>
      </c>
      <c r="C121" s="18" t="s">
        <v>518</v>
      </c>
      <c r="D121" s="18" t="s">
        <v>13</v>
      </c>
      <c r="E121" s="18" t="s">
        <v>53</v>
      </c>
      <c r="F121" s="18" t="s">
        <v>15</v>
      </c>
      <c r="G121" s="18" t="s">
        <v>16</v>
      </c>
      <c r="H121" s="146">
        <v>711295</v>
      </c>
      <c r="I121" s="20" t="str">
        <f t="shared" si="11"/>
        <v>Show</v>
      </c>
      <c r="J121" s="33" t="s">
        <v>1189</v>
      </c>
      <c r="K121" s="7" t="s">
        <v>1153</v>
      </c>
      <c r="L121" s="21">
        <v>44347</v>
      </c>
      <c r="M121" s="136" t="s">
        <v>519</v>
      </c>
      <c r="N121" s="136">
        <v>10</v>
      </c>
      <c r="O121" s="136">
        <v>1</v>
      </c>
      <c r="P121" s="136">
        <v>2000</v>
      </c>
      <c r="Q121" s="137">
        <v>1</v>
      </c>
      <c r="R121" s="138">
        <v>10</v>
      </c>
      <c r="S121" s="139"/>
      <c r="T121" s="194">
        <v>1E-3</v>
      </c>
      <c r="U121" s="141" t="s">
        <v>1134</v>
      </c>
      <c r="V121" s="142" t="s">
        <v>1132</v>
      </c>
      <c r="W121" s="143" t="s">
        <v>1248</v>
      </c>
      <c r="X121" s="141" t="s">
        <v>1133</v>
      </c>
      <c r="Y121" s="142" t="s">
        <v>1131</v>
      </c>
      <c r="Z121" s="142" t="s">
        <v>1224</v>
      </c>
      <c r="AA121" s="144"/>
      <c r="AB121" s="21"/>
      <c r="AC121" s="145"/>
      <c r="AD121" s="145"/>
      <c r="AE121" s="146"/>
      <c r="AF121" s="207"/>
      <c r="AG121" s="145"/>
      <c r="AH121" s="146"/>
    </row>
    <row r="122" spans="1:34" ht="15" x14ac:dyDescent="0.2">
      <c r="A122" s="135" t="s">
        <v>157</v>
      </c>
      <c r="B122" s="18" t="s">
        <v>12</v>
      </c>
      <c r="C122" s="18" t="s">
        <v>544</v>
      </c>
      <c r="D122" s="18" t="s">
        <v>13</v>
      </c>
      <c r="E122" s="18" t="s">
        <v>53</v>
      </c>
      <c r="F122" s="18" t="s">
        <v>15</v>
      </c>
      <c r="G122" s="18" t="s">
        <v>16</v>
      </c>
      <c r="H122" s="146">
        <v>891800</v>
      </c>
      <c r="I122" s="20" t="str">
        <f t="shared" si="11"/>
        <v>Show</v>
      </c>
      <c r="J122" s="33" t="s">
        <v>674</v>
      </c>
      <c r="K122" s="7" t="s">
        <v>160</v>
      </c>
      <c r="L122" s="21">
        <v>41456</v>
      </c>
      <c r="M122" s="19" t="s">
        <v>519</v>
      </c>
      <c r="N122" s="136">
        <v>100</v>
      </c>
      <c r="O122" s="136">
        <v>50</v>
      </c>
      <c r="P122" s="136">
        <v>5000</v>
      </c>
      <c r="Q122" s="137">
        <v>0.1</v>
      </c>
      <c r="R122" s="138">
        <f t="shared" ref="R122:R130" si="12">Q122*N122</f>
        <v>10</v>
      </c>
      <c r="S122" s="139">
        <v>0.02</v>
      </c>
      <c r="T122" s="140">
        <v>1E-3</v>
      </c>
      <c r="U122" s="141" t="s">
        <v>1378</v>
      </c>
      <c r="V122" s="142" t="s">
        <v>158</v>
      </c>
      <c r="W122" s="143" t="s">
        <v>159</v>
      </c>
      <c r="X122" s="141" t="s">
        <v>675</v>
      </c>
      <c r="Y122" s="142" t="s">
        <v>676</v>
      </c>
      <c r="Z122" s="142" t="s">
        <v>677</v>
      </c>
      <c r="AA122" s="144" t="s">
        <v>678</v>
      </c>
      <c r="AB122" s="21">
        <v>41456</v>
      </c>
      <c r="AC122" s="145" t="s">
        <v>679</v>
      </c>
      <c r="AD122" s="145" t="s">
        <v>680</v>
      </c>
      <c r="AE122" s="146">
        <v>100</v>
      </c>
      <c r="AF122" s="207">
        <v>5000</v>
      </c>
      <c r="AG122" s="145">
        <v>0.1</v>
      </c>
      <c r="AH122" s="146">
        <f>AG122*N122</f>
        <v>10</v>
      </c>
    </row>
    <row r="123" spans="1:34" ht="15" x14ac:dyDescent="0.2">
      <c r="A123" s="135" t="s">
        <v>157</v>
      </c>
      <c r="B123" s="18" t="s">
        <v>12</v>
      </c>
      <c r="C123" s="18" t="s">
        <v>544</v>
      </c>
      <c r="D123" s="18" t="s">
        <v>13</v>
      </c>
      <c r="E123" s="18" t="s">
        <v>53</v>
      </c>
      <c r="F123" s="18" t="s">
        <v>15</v>
      </c>
      <c r="G123" s="18" t="s">
        <v>44</v>
      </c>
      <c r="H123" s="146">
        <v>891800</v>
      </c>
      <c r="I123" s="20" t="str">
        <f t="shared" si="11"/>
        <v>Show</v>
      </c>
      <c r="J123" s="33" t="s">
        <v>681</v>
      </c>
      <c r="K123" s="7" t="s">
        <v>163</v>
      </c>
      <c r="L123" s="21">
        <v>41701</v>
      </c>
      <c r="M123" s="19" t="s">
        <v>519</v>
      </c>
      <c r="N123" s="136">
        <v>50</v>
      </c>
      <c r="O123" s="136">
        <v>20</v>
      </c>
      <c r="P123" s="136">
        <v>2500</v>
      </c>
      <c r="Q123" s="137">
        <v>0.1</v>
      </c>
      <c r="R123" s="138">
        <f t="shared" si="12"/>
        <v>5</v>
      </c>
      <c r="S123" s="139">
        <v>0.05</v>
      </c>
      <c r="T123" s="140">
        <v>1E-3</v>
      </c>
      <c r="U123" s="141" t="s">
        <v>1379</v>
      </c>
      <c r="V123" s="142" t="s">
        <v>161</v>
      </c>
      <c r="W123" s="143" t="s">
        <v>162</v>
      </c>
      <c r="X123" s="141" t="s">
        <v>682</v>
      </c>
      <c r="Y123" s="142" t="s">
        <v>683</v>
      </c>
      <c r="Z123" s="142" t="s">
        <v>684</v>
      </c>
      <c r="AA123" s="144" t="s">
        <v>685</v>
      </c>
      <c r="AB123" s="21">
        <v>41701</v>
      </c>
      <c r="AC123" s="145" t="s">
        <v>686</v>
      </c>
      <c r="AD123" s="145" t="s">
        <v>687</v>
      </c>
      <c r="AE123" s="146">
        <v>100</v>
      </c>
      <c r="AF123" s="207">
        <v>5000</v>
      </c>
      <c r="AG123" s="145">
        <v>0.1</v>
      </c>
      <c r="AH123" s="146">
        <f>AG123*N123</f>
        <v>5</v>
      </c>
    </row>
    <row r="124" spans="1:34" ht="15" x14ac:dyDescent="0.2">
      <c r="A124" s="135" t="s">
        <v>157</v>
      </c>
      <c r="B124" s="18" t="s">
        <v>12</v>
      </c>
      <c r="C124" s="18" t="s">
        <v>544</v>
      </c>
      <c r="D124" s="18" t="s">
        <v>13</v>
      </c>
      <c r="E124" s="18" t="s">
        <v>53</v>
      </c>
      <c r="F124" s="18" t="s">
        <v>40</v>
      </c>
      <c r="G124" s="18" t="s">
        <v>16</v>
      </c>
      <c r="H124" s="146">
        <v>891800</v>
      </c>
      <c r="I124" s="20" t="str">
        <f t="shared" si="11"/>
        <v>Show</v>
      </c>
      <c r="J124" s="33" t="s">
        <v>688</v>
      </c>
      <c r="K124" s="7" t="s">
        <v>166</v>
      </c>
      <c r="L124" s="21">
        <v>41701</v>
      </c>
      <c r="M124" s="19" t="s">
        <v>519</v>
      </c>
      <c r="N124" s="136">
        <v>100</v>
      </c>
      <c r="O124" s="136">
        <v>20</v>
      </c>
      <c r="P124" s="136">
        <v>3000</v>
      </c>
      <c r="Q124" s="137">
        <v>0.1</v>
      </c>
      <c r="R124" s="138">
        <f t="shared" si="12"/>
        <v>10</v>
      </c>
      <c r="S124" s="139">
        <v>0.02</v>
      </c>
      <c r="T124" s="140">
        <v>1E-3</v>
      </c>
      <c r="U124" s="141" t="s">
        <v>1380</v>
      </c>
      <c r="V124" s="142" t="s">
        <v>164</v>
      </c>
      <c r="W124" s="143" t="s">
        <v>165</v>
      </c>
      <c r="X124" s="141" t="s">
        <v>689</v>
      </c>
      <c r="Y124" s="142" t="s">
        <v>690</v>
      </c>
      <c r="Z124" s="142" t="s">
        <v>691</v>
      </c>
      <c r="AA124" s="144" t="s">
        <v>692</v>
      </c>
      <c r="AB124" s="21">
        <v>41701</v>
      </c>
      <c r="AC124" s="145" t="s">
        <v>693</v>
      </c>
      <c r="AD124" s="145" t="s">
        <v>694</v>
      </c>
      <c r="AE124" s="146">
        <v>1</v>
      </c>
      <c r="AF124" s="207">
        <v>5000</v>
      </c>
      <c r="AG124" s="145">
        <v>0.1</v>
      </c>
      <c r="AH124" s="146">
        <f>AG124*N124</f>
        <v>10</v>
      </c>
    </row>
    <row r="125" spans="1:34" ht="15" x14ac:dyDescent="0.2">
      <c r="A125" s="135" t="s">
        <v>167</v>
      </c>
      <c r="B125" s="18" t="s">
        <v>12</v>
      </c>
      <c r="C125" s="18" t="s">
        <v>518</v>
      </c>
      <c r="D125" s="18" t="s">
        <v>13</v>
      </c>
      <c r="E125" s="18" t="s">
        <v>53</v>
      </c>
      <c r="F125" s="18" t="s">
        <v>15</v>
      </c>
      <c r="G125" s="18" t="s">
        <v>16</v>
      </c>
      <c r="H125" s="146">
        <v>899700</v>
      </c>
      <c r="I125" s="20" t="str">
        <f t="shared" si="11"/>
        <v>Show</v>
      </c>
      <c r="J125" s="33" t="s">
        <v>695</v>
      </c>
      <c r="K125" s="7" t="s">
        <v>170</v>
      </c>
      <c r="L125" s="21">
        <v>41456</v>
      </c>
      <c r="M125" s="19" t="s">
        <v>519</v>
      </c>
      <c r="N125" s="136">
        <v>100</v>
      </c>
      <c r="O125" s="136">
        <v>50</v>
      </c>
      <c r="P125" s="136">
        <v>5000</v>
      </c>
      <c r="Q125" s="137">
        <v>0.1</v>
      </c>
      <c r="R125" s="138">
        <f t="shared" si="12"/>
        <v>10</v>
      </c>
      <c r="S125" s="139">
        <v>0.02</v>
      </c>
      <c r="T125" s="140">
        <v>1E-3</v>
      </c>
      <c r="U125" s="141" t="s">
        <v>1381</v>
      </c>
      <c r="V125" s="142" t="s">
        <v>168</v>
      </c>
      <c r="W125" s="143" t="s">
        <v>169</v>
      </c>
      <c r="X125" s="141" t="s">
        <v>696</v>
      </c>
      <c r="Y125" s="142" t="s">
        <v>697</v>
      </c>
      <c r="Z125" s="142" t="s">
        <v>698</v>
      </c>
      <c r="AA125" s="144" t="s">
        <v>699</v>
      </c>
      <c r="AB125" s="21">
        <v>41456</v>
      </c>
      <c r="AC125" s="145" t="s">
        <v>700</v>
      </c>
      <c r="AD125" s="145" t="s">
        <v>701</v>
      </c>
      <c r="AE125" s="146">
        <v>50</v>
      </c>
      <c r="AF125" s="207">
        <v>5000</v>
      </c>
      <c r="AG125" s="145">
        <v>0.1</v>
      </c>
      <c r="AH125" s="146">
        <f>AG125*N125</f>
        <v>10</v>
      </c>
    </row>
    <row r="126" spans="1:34" ht="15" x14ac:dyDescent="0.2">
      <c r="A126" s="135" t="s">
        <v>171</v>
      </c>
      <c r="B126" s="18" t="s">
        <v>12</v>
      </c>
      <c r="C126" s="18" t="s">
        <v>518</v>
      </c>
      <c r="D126" s="18" t="s">
        <v>13</v>
      </c>
      <c r="E126" s="18" t="s">
        <v>53</v>
      </c>
      <c r="F126" s="18" t="s">
        <v>15</v>
      </c>
      <c r="G126" s="18" t="s">
        <v>16</v>
      </c>
      <c r="H126" s="146">
        <v>701475</v>
      </c>
      <c r="I126" s="20" t="str">
        <f t="shared" si="11"/>
        <v>Show</v>
      </c>
      <c r="J126" s="33" t="s">
        <v>702</v>
      </c>
      <c r="K126" s="7" t="s">
        <v>174</v>
      </c>
      <c r="L126" s="21">
        <v>43143</v>
      </c>
      <c r="M126" s="19" t="s">
        <v>556</v>
      </c>
      <c r="N126" s="136">
        <v>10</v>
      </c>
      <c r="O126" s="136">
        <v>25</v>
      </c>
      <c r="P126" s="136">
        <v>3000</v>
      </c>
      <c r="Q126" s="137">
        <v>0.5</v>
      </c>
      <c r="R126" s="138">
        <f t="shared" si="12"/>
        <v>5</v>
      </c>
      <c r="S126" s="139"/>
      <c r="T126" s="140">
        <v>1E-3</v>
      </c>
      <c r="U126" s="141" t="s">
        <v>1382</v>
      </c>
      <c r="V126" s="142" t="s">
        <v>172</v>
      </c>
      <c r="W126" s="143" t="s">
        <v>173</v>
      </c>
      <c r="X126" s="141" t="s">
        <v>1056</v>
      </c>
      <c r="Y126" s="142" t="s">
        <v>1055</v>
      </c>
      <c r="Z126" s="142" t="s">
        <v>703</v>
      </c>
      <c r="AA126" s="144"/>
      <c r="AB126" s="21"/>
      <c r="AC126" s="145"/>
      <c r="AD126" s="145"/>
      <c r="AE126" s="146"/>
      <c r="AF126" s="207"/>
      <c r="AG126" s="145"/>
      <c r="AH126" s="146"/>
    </row>
    <row r="127" spans="1:34" ht="15" x14ac:dyDescent="0.2">
      <c r="A127" s="135" t="s">
        <v>175</v>
      </c>
      <c r="B127" s="18" t="s">
        <v>12</v>
      </c>
      <c r="C127" s="18" t="s">
        <v>573</v>
      </c>
      <c r="D127" s="18" t="s">
        <v>13</v>
      </c>
      <c r="E127" s="18" t="s">
        <v>53</v>
      </c>
      <c r="F127" s="18" t="s">
        <v>15</v>
      </c>
      <c r="G127" s="18" t="s">
        <v>16</v>
      </c>
      <c r="H127" s="146">
        <v>123163</v>
      </c>
      <c r="I127" s="20" t="str">
        <f t="shared" si="11"/>
        <v>Show</v>
      </c>
      <c r="J127" s="33" t="s">
        <v>704</v>
      </c>
      <c r="K127" s="7" t="s">
        <v>178</v>
      </c>
      <c r="L127" s="21">
        <v>41456</v>
      </c>
      <c r="M127" s="19" t="s">
        <v>519</v>
      </c>
      <c r="N127" s="136">
        <v>100</v>
      </c>
      <c r="O127" s="136">
        <v>50</v>
      </c>
      <c r="P127" s="136">
        <v>4000</v>
      </c>
      <c r="Q127" s="137">
        <v>0.1</v>
      </c>
      <c r="R127" s="138">
        <f t="shared" si="12"/>
        <v>10</v>
      </c>
      <c r="S127" s="139">
        <v>0.02</v>
      </c>
      <c r="T127" s="140">
        <v>1E-3</v>
      </c>
      <c r="U127" s="141" t="s">
        <v>1383</v>
      </c>
      <c r="V127" s="142" t="s">
        <v>176</v>
      </c>
      <c r="W127" s="143" t="s">
        <v>177</v>
      </c>
      <c r="X127" s="141" t="s">
        <v>705</v>
      </c>
      <c r="Y127" s="142" t="s">
        <v>706</v>
      </c>
      <c r="Z127" s="142" t="s">
        <v>707</v>
      </c>
      <c r="AA127" s="144" t="s">
        <v>708</v>
      </c>
      <c r="AB127" s="21">
        <v>41456</v>
      </c>
      <c r="AC127" s="145" t="s">
        <v>709</v>
      </c>
      <c r="AD127" s="145" t="s">
        <v>710</v>
      </c>
      <c r="AE127" s="146">
        <v>50</v>
      </c>
      <c r="AF127" s="207">
        <v>5000</v>
      </c>
      <c r="AG127" s="145">
        <v>0.1</v>
      </c>
      <c r="AH127" s="146">
        <f>AG127*N127</f>
        <v>10</v>
      </c>
    </row>
    <row r="128" spans="1:34" ht="15" x14ac:dyDescent="0.2">
      <c r="A128" s="135" t="s">
        <v>179</v>
      </c>
      <c r="B128" s="18" t="s">
        <v>12</v>
      </c>
      <c r="C128" s="18" t="s">
        <v>573</v>
      </c>
      <c r="D128" s="18" t="s">
        <v>13</v>
      </c>
      <c r="E128" s="18" t="s">
        <v>53</v>
      </c>
      <c r="F128" s="18" t="s">
        <v>15</v>
      </c>
      <c r="G128" s="18" t="s">
        <v>16</v>
      </c>
      <c r="H128" s="146">
        <v>713321</v>
      </c>
      <c r="I128" s="20" t="str">
        <f t="shared" si="11"/>
        <v>Show</v>
      </c>
      <c r="J128" s="33" t="s">
        <v>711</v>
      </c>
      <c r="K128" s="7" t="s">
        <v>182</v>
      </c>
      <c r="L128" s="21">
        <v>42884</v>
      </c>
      <c r="M128" s="19" t="s">
        <v>519</v>
      </c>
      <c r="N128" s="136">
        <v>50</v>
      </c>
      <c r="O128" s="136">
        <v>1</v>
      </c>
      <c r="P128" s="136">
        <v>1000</v>
      </c>
      <c r="Q128" s="137">
        <v>0.5</v>
      </c>
      <c r="R128" s="138">
        <f t="shared" si="12"/>
        <v>25</v>
      </c>
      <c r="S128" s="139"/>
      <c r="T128" s="140">
        <v>1E-3</v>
      </c>
      <c r="U128" s="141" t="s">
        <v>1384</v>
      </c>
      <c r="V128" s="142" t="s">
        <v>180</v>
      </c>
      <c r="W128" s="143" t="s">
        <v>181</v>
      </c>
      <c r="X128" s="141" t="s">
        <v>712</v>
      </c>
      <c r="Y128" s="142" t="s">
        <v>713</v>
      </c>
      <c r="Z128" s="142" t="s">
        <v>714</v>
      </c>
      <c r="AA128" s="144"/>
      <c r="AB128" s="21"/>
      <c r="AC128" s="145"/>
      <c r="AD128" s="145"/>
      <c r="AE128" s="146"/>
      <c r="AF128" s="207"/>
      <c r="AG128" s="145"/>
      <c r="AH128" s="146"/>
    </row>
    <row r="129" spans="1:34" ht="15" x14ac:dyDescent="0.2">
      <c r="A129" s="135" t="s">
        <v>188</v>
      </c>
      <c r="B129" s="18" t="s">
        <v>12</v>
      </c>
      <c r="C129" s="18" t="s">
        <v>568</v>
      </c>
      <c r="D129" s="18" t="s">
        <v>13</v>
      </c>
      <c r="E129" s="18" t="s">
        <v>53</v>
      </c>
      <c r="F129" s="18" t="s">
        <v>15</v>
      </c>
      <c r="G129" s="18" t="s">
        <v>16</v>
      </c>
      <c r="H129" s="146">
        <v>145993</v>
      </c>
      <c r="I129" s="20" t="str">
        <f t="shared" si="11"/>
        <v>Show</v>
      </c>
      <c r="J129" s="33" t="s">
        <v>719</v>
      </c>
      <c r="K129" s="7" t="s">
        <v>191</v>
      </c>
      <c r="L129" s="21">
        <v>42884</v>
      </c>
      <c r="M129" s="19" t="s">
        <v>519</v>
      </c>
      <c r="N129" s="136">
        <v>10</v>
      </c>
      <c r="O129" s="136">
        <v>1</v>
      </c>
      <c r="P129" s="136">
        <v>1000</v>
      </c>
      <c r="Q129" s="137">
        <v>0.5</v>
      </c>
      <c r="R129" s="138">
        <f t="shared" si="12"/>
        <v>5</v>
      </c>
      <c r="S129" s="139"/>
      <c r="T129" s="140">
        <v>1E-3</v>
      </c>
      <c r="U129" s="141" t="s">
        <v>1385</v>
      </c>
      <c r="V129" s="142" t="s">
        <v>189</v>
      </c>
      <c r="W129" s="143" t="s">
        <v>190</v>
      </c>
      <c r="X129" s="141" t="s">
        <v>720</v>
      </c>
      <c r="Y129" s="142" t="s">
        <v>721</v>
      </c>
      <c r="Z129" s="142" t="s">
        <v>722</v>
      </c>
      <c r="AA129" s="144"/>
      <c r="AB129" s="21"/>
      <c r="AC129" s="145"/>
      <c r="AD129" s="145"/>
      <c r="AE129" s="146"/>
      <c r="AF129" s="207"/>
      <c r="AG129" s="145"/>
      <c r="AH129" s="146"/>
    </row>
    <row r="130" spans="1:34" ht="15" x14ac:dyDescent="0.2">
      <c r="A130" s="135" t="s">
        <v>192</v>
      </c>
      <c r="B130" s="18" t="s">
        <v>12</v>
      </c>
      <c r="C130" s="18" t="s">
        <v>568</v>
      </c>
      <c r="D130" s="18" t="s">
        <v>13</v>
      </c>
      <c r="E130" s="18" t="s">
        <v>53</v>
      </c>
      <c r="F130" s="18" t="s">
        <v>15</v>
      </c>
      <c r="G130" s="18" t="s">
        <v>16</v>
      </c>
      <c r="H130" s="146">
        <v>892000</v>
      </c>
      <c r="I130" s="20" t="str">
        <f t="shared" si="11"/>
        <v>Show</v>
      </c>
      <c r="J130" s="33" t="s">
        <v>723</v>
      </c>
      <c r="K130" s="7" t="s">
        <v>195</v>
      </c>
      <c r="L130" s="21">
        <v>41456</v>
      </c>
      <c r="M130" s="19" t="s">
        <v>519</v>
      </c>
      <c r="N130" s="136">
        <v>100</v>
      </c>
      <c r="O130" s="136">
        <v>20</v>
      </c>
      <c r="P130" s="136">
        <v>2500</v>
      </c>
      <c r="Q130" s="137">
        <v>0.1</v>
      </c>
      <c r="R130" s="138">
        <f t="shared" si="12"/>
        <v>10</v>
      </c>
      <c r="S130" s="139">
        <v>0.02</v>
      </c>
      <c r="T130" s="140">
        <v>1E-3</v>
      </c>
      <c r="U130" s="141" t="s">
        <v>1386</v>
      </c>
      <c r="V130" s="142" t="s">
        <v>193</v>
      </c>
      <c r="W130" s="143" t="s">
        <v>194</v>
      </c>
      <c r="X130" s="141" t="s">
        <v>724</v>
      </c>
      <c r="Y130" s="142" t="s">
        <v>725</v>
      </c>
      <c r="Z130" s="142" t="s">
        <v>726</v>
      </c>
      <c r="AA130" s="144" t="s">
        <v>727</v>
      </c>
      <c r="AB130" s="21">
        <v>41456</v>
      </c>
      <c r="AC130" s="145" t="s">
        <v>728</v>
      </c>
      <c r="AD130" s="145" t="s">
        <v>729</v>
      </c>
      <c r="AE130" s="146">
        <v>20</v>
      </c>
      <c r="AF130" s="207">
        <v>5000</v>
      </c>
      <c r="AG130" s="145">
        <v>0.1</v>
      </c>
      <c r="AH130" s="146">
        <f>AG130*N130</f>
        <v>10</v>
      </c>
    </row>
    <row r="131" spans="1:34" ht="15" x14ac:dyDescent="0.2">
      <c r="A131" s="135" t="s">
        <v>251</v>
      </c>
      <c r="B131" s="18" t="s">
        <v>12</v>
      </c>
      <c r="C131" s="18" t="s">
        <v>573</v>
      </c>
      <c r="D131" s="18" t="s">
        <v>13</v>
      </c>
      <c r="E131" s="18" t="s">
        <v>53</v>
      </c>
      <c r="F131" s="18" t="s">
        <v>15</v>
      </c>
      <c r="G131" s="18" t="s">
        <v>16</v>
      </c>
      <c r="H131" s="146">
        <v>133709</v>
      </c>
      <c r="I131" s="20" t="str">
        <f t="shared" si="11"/>
        <v>Show</v>
      </c>
      <c r="J131" s="33" t="s">
        <v>798</v>
      </c>
      <c r="K131" s="7" t="s">
        <v>254</v>
      </c>
      <c r="L131" s="21">
        <v>43927</v>
      </c>
      <c r="M131" s="19" t="s">
        <v>519</v>
      </c>
      <c r="N131" s="136">
        <v>50</v>
      </c>
      <c r="O131" s="136">
        <v>5</v>
      </c>
      <c r="P131" s="136">
        <v>1000</v>
      </c>
      <c r="Q131" s="137">
        <v>0.5</v>
      </c>
      <c r="R131" s="138">
        <v>25</v>
      </c>
      <c r="S131" s="139"/>
      <c r="T131" s="140">
        <v>1E-3</v>
      </c>
      <c r="U131" s="141" t="s">
        <v>252</v>
      </c>
      <c r="V131" s="242" t="s">
        <v>252</v>
      </c>
      <c r="W131" s="143" t="s">
        <v>253</v>
      </c>
      <c r="X131" s="141" t="s">
        <v>799</v>
      </c>
      <c r="Y131" s="142"/>
      <c r="Z131" s="142" t="s">
        <v>800</v>
      </c>
      <c r="AA131" s="144"/>
      <c r="AB131" s="21"/>
      <c r="AC131" s="145"/>
      <c r="AD131" s="145"/>
      <c r="AE131" s="146"/>
      <c r="AF131" s="207"/>
      <c r="AG131" s="145"/>
      <c r="AH131" s="146"/>
    </row>
    <row r="132" spans="1:34" ht="15" x14ac:dyDescent="0.2">
      <c r="A132" s="135" t="s">
        <v>259</v>
      </c>
      <c r="B132" s="18" t="s">
        <v>52</v>
      </c>
      <c r="C132" s="18" t="s">
        <v>573</v>
      </c>
      <c r="D132" s="18" t="s">
        <v>13</v>
      </c>
      <c r="E132" s="18" t="s">
        <v>53</v>
      </c>
      <c r="F132" s="18" t="s">
        <v>15</v>
      </c>
      <c r="G132" s="18" t="s">
        <v>16</v>
      </c>
      <c r="H132" s="146">
        <v>934800</v>
      </c>
      <c r="I132" s="20" t="str">
        <f t="shared" si="11"/>
        <v>Show</v>
      </c>
      <c r="J132" s="33" t="s">
        <v>805</v>
      </c>
      <c r="K132" s="7" t="s">
        <v>262</v>
      </c>
      <c r="L132" s="21">
        <v>41456</v>
      </c>
      <c r="M132" s="19" t="s">
        <v>556</v>
      </c>
      <c r="N132" s="136">
        <v>100</v>
      </c>
      <c r="O132" s="136">
        <v>1</v>
      </c>
      <c r="P132" s="136">
        <v>1000</v>
      </c>
      <c r="Q132" s="137">
        <v>0.1</v>
      </c>
      <c r="R132" s="138">
        <f>Q132*N132</f>
        <v>10</v>
      </c>
      <c r="S132" s="139"/>
      <c r="T132" s="195">
        <v>1E-3</v>
      </c>
      <c r="U132" s="141" t="s">
        <v>1387</v>
      </c>
      <c r="V132" s="142" t="s">
        <v>260</v>
      </c>
      <c r="W132" s="143" t="s">
        <v>261</v>
      </c>
      <c r="X132" s="181" t="s">
        <v>806</v>
      </c>
      <c r="Y132" s="142" t="s">
        <v>807</v>
      </c>
      <c r="Z132" s="142" t="s">
        <v>808</v>
      </c>
      <c r="AA132" s="19"/>
      <c r="AB132" s="21"/>
      <c r="AC132" s="145"/>
      <c r="AD132" s="145"/>
      <c r="AE132" s="146"/>
      <c r="AF132" s="207"/>
      <c r="AG132" s="145"/>
      <c r="AH132" s="146"/>
    </row>
    <row r="133" spans="1:34" ht="15" x14ac:dyDescent="0.2">
      <c r="A133" s="135" t="s">
        <v>263</v>
      </c>
      <c r="B133" s="18" t="s">
        <v>52</v>
      </c>
      <c r="C133" s="18" t="s">
        <v>518</v>
      </c>
      <c r="D133" s="18" t="s">
        <v>13</v>
      </c>
      <c r="E133" s="18" t="s">
        <v>53</v>
      </c>
      <c r="F133" s="18" t="s">
        <v>15</v>
      </c>
      <c r="G133" s="18" t="s">
        <v>16</v>
      </c>
      <c r="H133" s="146">
        <v>935600</v>
      </c>
      <c r="I133" s="20" t="str">
        <f t="shared" si="11"/>
        <v>Show</v>
      </c>
      <c r="J133" s="33" t="s">
        <v>809</v>
      </c>
      <c r="K133" s="7" t="s">
        <v>266</v>
      </c>
      <c r="L133" s="21">
        <v>41456</v>
      </c>
      <c r="M133" s="19" t="s">
        <v>519</v>
      </c>
      <c r="N133" s="136">
        <v>100</v>
      </c>
      <c r="O133" s="136">
        <v>5</v>
      </c>
      <c r="P133" s="136">
        <v>1000</v>
      </c>
      <c r="Q133" s="137">
        <v>0.1</v>
      </c>
      <c r="R133" s="138">
        <f>Q133*N133</f>
        <v>10</v>
      </c>
      <c r="S133" s="139"/>
      <c r="T133" s="195">
        <v>1E-3</v>
      </c>
      <c r="U133" s="141" t="s">
        <v>1388</v>
      </c>
      <c r="V133" s="142" t="s">
        <v>264</v>
      </c>
      <c r="W133" s="143" t="s">
        <v>265</v>
      </c>
      <c r="X133" s="181" t="s">
        <v>810</v>
      </c>
      <c r="Y133" s="142" t="s">
        <v>811</v>
      </c>
      <c r="Z133" s="142" t="s">
        <v>812</v>
      </c>
      <c r="AA133" s="19"/>
      <c r="AB133" s="21"/>
      <c r="AC133" s="145"/>
      <c r="AD133" s="145"/>
      <c r="AE133" s="146"/>
      <c r="AF133" s="207"/>
      <c r="AG133" s="145"/>
      <c r="AH133" s="146"/>
    </row>
    <row r="134" spans="1:34" ht="15" x14ac:dyDescent="0.2">
      <c r="A134" s="135" t="s">
        <v>267</v>
      </c>
      <c r="B134" s="18" t="s">
        <v>52</v>
      </c>
      <c r="C134" s="18" t="s">
        <v>518</v>
      </c>
      <c r="D134" s="18" t="s">
        <v>13</v>
      </c>
      <c r="E134" s="18" t="s">
        <v>53</v>
      </c>
      <c r="F134" s="18" t="s">
        <v>15</v>
      </c>
      <c r="G134" s="18" t="s">
        <v>16</v>
      </c>
      <c r="H134" s="146">
        <v>105767</v>
      </c>
      <c r="I134" s="20" t="str">
        <f t="shared" si="11"/>
        <v>Show</v>
      </c>
      <c r="J134" s="199" t="s">
        <v>813</v>
      </c>
      <c r="K134" s="7" t="s">
        <v>270</v>
      </c>
      <c r="L134" s="21">
        <v>41944</v>
      </c>
      <c r="M134" s="19" t="s">
        <v>556</v>
      </c>
      <c r="N134" s="136">
        <v>10</v>
      </c>
      <c r="O134" s="136">
        <v>10</v>
      </c>
      <c r="P134" s="136">
        <v>2500</v>
      </c>
      <c r="Q134" s="137">
        <v>0.5</v>
      </c>
      <c r="R134" s="138">
        <f>Q134*N134</f>
        <v>5</v>
      </c>
      <c r="S134" s="139"/>
      <c r="T134" s="195">
        <v>1E-3</v>
      </c>
      <c r="U134" s="141" t="s">
        <v>1389</v>
      </c>
      <c r="V134" s="142" t="s">
        <v>268</v>
      </c>
      <c r="W134" s="143" t="s">
        <v>269</v>
      </c>
      <c r="X134" s="141" t="s">
        <v>814</v>
      </c>
      <c r="Y134" s="142" t="s">
        <v>815</v>
      </c>
      <c r="Z134" s="142" t="s">
        <v>816</v>
      </c>
      <c r="AA134" s="144"/>
      <c r="AB134" s="21"/>
      <c r="AC134" s="145"/>
      <c r="AD134" s="145"/>
      <c r="AE134" s="146"/>
      <c r="AF134" s="207"/>
      <c r="AG134" s="145"/>
      <c r="AH134" s="146"/>
    </row>
    <row r="135" spans="1:34" ht="15" x14ac:dyDescent="0.2">
      <c r="A135" s="135" t="s">
        <v>290</v>
      </c>
      <c r="B135" s="18" t="s">
        <v>52</v>
      </c>
      <c r="C135" s="18" t="s">
        <v>573</v>
      </c>
      <c r="D135" s="18" t="s">
        <v>13</v>
      </c>
      <c r="E135" s="18" t="s">
        <v>53</v>
      </c>
      <c r="F135" s="18" t="s">
        <v>15</v>
      </c>
      <c r="G135" s="18" t="s">
        <v>16</v>
      </c>
      <c r="H135" s="146">
        <v>133713</v>
      </c>
      <c r="I135" s="20" t="str">
        <f t="shared" si="11"/>
        <v>Show</v>
      </c>
      <c r="J135" s="199" t="s">
        <v>836</v>
      </c>
      <c r="K135" s="7" t="s">
        <v>292</v>
      </c>
      <c r="L135" s="21">
        <v>43927</v>
      </c>
      <c r="M135" s="19" t="s">
        <v>556</v>
      </c>
      <c r="N135" s="136">
        <v>10</v>
      </c>
      <c r="O135" s="136">
        <v>10</v>
      </c>
      <c r="P135" s="136">
        <v>2000</v>
      </c>
      <c r="Q135" s="137">
        <v>0.5</v>
      </c>
      <c r="R135" s="138">
        <v>5</v>
      </c>
      <c r="S135" s="139"/>
      <c r="T135" s="195">
        <v>1E-3</v>
      </c>
      <c r="U135" s="141" t="s">
        <v>1390</v>
      </c>
      <c r="V135" s="181" t="s">
        <v>1390</v>
      </c>
      <c r="W135" s="143" t="s">
        <v>291</v>
      </c>
      <c r="X135" s="141" t="s">
        <v>837</v>
      </c>
      <c r="Y135" s="142" t="s">
        <v>838</v>
      </c>
      <c r="Z135" s="142" t="s">
        <v>839</v>
      </c>
      <c r="AA135" s="144"/>
      <c r="AB135" s="21"/>
      <c r="AC135" s="145"/>
      <c r="AD135" s="145"/>
      <c r="AE135" s="146"/>
      <c r="AF135" s="207"/>
      <c r="AG135" s="145"/>
      <c r="AH135" s="146"/>
    </row>
    <row r="136" spans="1:34" ht="15" x14ac:dyDescent="0.2">
      <c r="A136" s="135" t="s">
        <v>293</v>
      </c>
      <c r="B136" s="18" t="s">
        <v>52</v>
      </c>
      <c r="C136" s="18" t="s">
        <v>518</v>
      </c>
      <c r="D136" s="18" t="s">
        <v>13</v>
      </c>
      <c r="E136" s="18" t="s">
        <v>53</v>
      </c>
      <c r="F136" s="18" t="s">
        <v>15</v>
      </c>
      <c r="G136" s="18" t="s">
        <v>16</v>
      </c>
      <c r="H136" s="146">
        <v>105768</v>
      </c>
      <c r="I136" s="20" t="str">
        <f t="shared" si="11"/>
        <v>Show</v>
      </c>
      <c r="J136" s="199" t="s">
        <v>840</v>
      </c>
      <c r="K136" s="7" t="s">
        <v>296</v>
      </c>
      <c r="L136" s="21">
        <v>41456</v>
      </c>
      <c r="M136" s="19" t="s">
        <v>519</v>
      </c>
      <c r="N136" s="136">
        <v>100</v>
      </c>
      <c r="O136" s="136">
        <v>1</v>
      </c>
      <c r="P136" s="136">
        <v>1000</v>
      </c>
      <c r="Q136" s="137">
        <v>0.1</v>
      </c>
      <c r="R136" s="138">
        <f t="shared" ref="R136:R150" si="13">Q136*N136</f>
        <v>10</v>
      </c>
      <c r="S136" s="139"/>
      <c r="T136" s="195">
        <v>1E-3</v>
      </c>
      <c r="U136" s="141" t="s">
        <v>1391</v>
      </c>
      <c r="V136" s="142" t="s">
        <v>294</v>
      </c>
      <c r="W136" s="143" t="s">
        <v>295</v>
      </c>
      <c r="X136" s="141" t="s">
        <v>841</v>
      </c>
      <c r="Y136" s="142" t="s">
        <v>842</v>
      </c>
      <c r="Z136" s="142" t="s">
        <v>843</v>
      </c>
      <c r="AA136" s="144"/>
      <c r="AB136" s="21"/>
      <c r="AC136" s="145"/>
      <c r="AD136" s="145"/>
      <c r="AE136" s="146"/>
      <c r="AF136" s="207"/>
      <c r="AG136" s="145"/>
      <c r="AH136" s="146"/>
    </row>
    <row r="137" spans="1:34" ht="15" x14ac:dyDescent="0.2">
      <c r="A137" s="135" t="s">
        <v>297</v>
      </c>
      <c r="B137" s="18" t="s">
        <v>52</v>
      </c>
      <c r="C137" s="18" t="s">
        <v>568</v>
      </c>
      <c r="D137" s="18" t="s">
        <v>13</v>
      </c>
      <c r="E137" s="18" t="s">
        <v>53</v>
      </c>
      <c r="F137" s="18" t="s">
        <v>15</v>
      </c>
      <c r="G137" s="18" t="s">
        <v>16</v>
      </c>
      <c r="H137" s="146">
        <v>848400</v>
      </c>
      <c r="I137" s="20" t="str">
        <f t="shared" si="11"/>
        <v>Show</v>
      </c>
      <c r="J137" s="199" t="s">
        <v>844</v>
      </c>
      <c r="K137" s="7" t="s">
        <v>300</v>
      </c>
      <c r="L137" s="21">
        <v>41456</v>
      </c>
      <c r="M137" s="19" t="s">
        <v>556</v>
      </c>
      <c r="N137" s="136">
        <v>50</v>
      </c>
      <c r="O137" s="136">
        <v>10</v>
      </c>
      <c r="P137" s="136">
        <v>2500</v>
      </c>
      <c r="Q137" s="137">
        <v>0.1</v>
      </c>
      <c r="R137" s="138">
        <f t="shared" si="13"/>
        <v>5</v>
      </c>
      <c r="S137" s="139"/>
      <c r="T137" s="195">
        <v>1E-3</v>
      </c>
      <c r="U137" s="141" t="s">
        <v>1392</v>
      </c>
      <c r="V137" s="142" t="s">
        <v>298</v>
      </c>
      <c r="W137" s="143" t="s">
        <v>299</v>
      </c>
      <c r="X137" s="141" t="s">
        <v>845</v>
      </c>
      <c r="Y137" s="142" t="s">
        <v>846</v>
      </c>
      <c r="Z137" s="142" t="s">
        <v>847</v>
      </c>
      <c r="AA137" s="144"/>
      <c r="AB137" s="21"/>
      <c r="AC137" s="145"/>
      <c r="AD137" s="145"/>
      <c r="AE137" s="146"/>
      <c r="AF137" s="207"/>
      <c r="AG137" s="145"/>
      <c r="AH137" s="146"/>
    </row>
    <row r="138" spans="1:34" ht="15" x14ac:dyDescent="0.2">
      <c r="A138" s="135" t="s">
        <v>331</v>
      </c>
      <c r="B138" s="18" t="s">
        <v>52</v>
      </c>
      <c r="C138" s="18" t="s">
        <v>568</v>
      </c>
      <c r="D138" s="18" t="s">
        <v>13</v>
      </c>
      <c r="E138" s="18" t="s">
        <v>53</v>
      </c>
      <c r="F138" s="18" t="s">
        <v>15</v>
      </c>
      <c r="G138" s="18" t="s">
        <v>16</v>
      </c>
      <c r="H138" s="146">
        <v>960400</v>
      </c>
      <c r="I138" s="20" t="str">
        <f t="shared" si="11"/>
        <v>Show</v>
      </c>
      <c r="J138" s="199" t="s">
        <v>880</v>
      </c>
      <c r="K138" s="180" t="s">
        <v>334</v>
      </c>
      <c r="L138" s="21">
        <v>41456</v>
      </c>
      <c r="M138" s="19" t="s">
        <v>556</v>
      </c>
      <c r="N138" s="136">
        <v>10</v>
      </c>
      <c r="O138" s="136">
        <v>10</v>
      </c>
      <c r="P138" s="136">
        <v>2000</v>
      </c>
      <c r="Q138" s="137">
        <v>0.5</v>
      </c>
      <c r="R138" s="138">
        <f t="shared" si="13"/>
        <v>5</v>
      </c>
      <c r="S138" s="139"/>
      <c r="T138" s="195">
        <v>1E-3</v>
      </c>
      <c r="U138" s="141" t="s">
        <v>1393</v>
      </c>
      <c r="V138" s="142" t="s">
        <v>332</v>
      </c>
      <c r="W138" s="143" t="s">
        <v>333</v>
      </c>
      <c r="X138" s="141" t="s">
        <v>881</v>
      </c>
      <c r="Y138" s="142" t="s">
        <v>882</v>
      </c>
      <c r="Z138" s="142" t="s">
        <v>883</v>
      </c>
      <c r="AA138" s="144"/>
      <c r="AB138" s="21"/>
      <c r="AC138" s="145"/>
      <c r="AD138" s="145"/>
      <c r="AE138" s="146"/>
      <c r="AF138" s="207"/>
      <c r="AG138" s="145"/>
      <c r="AH138" s="146"/>
    </row>
    <row r="139" spans="1:34" ht="15" x14ac:dyDescent="0.2">
      <c r="A139" s="135" t="s">
        <v>335</v>
      </c>
      <c r="B139" s="18" t="s">
        <v>52</v>
      </c>
      <c r="C139" s="18" t="s">
        <v>518</v>
      </c>
      <c r="D139" s="18" t="s">
        <v>13</v>
      </c>
      <c r="E139" s="18" t="s">
        <v>53</v>
      </c>
      <c r="F139" s="18" t="s">
        <v>15</v>
      </c>
      <c r="G139" s="18" t="s">
        <v>16</v>
      </c>
      <c r="H139" s="146">
        <v>860800</v>
      </c>
      <c r="I139" s="20" t="str">
        <f t="shared" si="11"/>
        <v>Show</v>
      </c>
      <c r="J139" s="199" t="s">
        <v>884</v>
      </c>
      <c r="K139" s="7" t="s">
        <v>338</v>
      </c>
      <c r="L139" s="21">
        <v>41456</v>
      </c>
      <c r="M139" s="19" t="s">
        <v>556</v>
      </c>
      <c r="N139" s="136">
        <v>50</v>
      </c>
      <c r="O139" s="136">
        <v>10</v>
      </c>
      <c r="P139" s="136">
        <v>1000</v>
      </c>
      <c r="Q139" s="137">
        <v>0.1</v>
      </c>
      <c r="R139" s="138">
        <f t="shared" si="13"/>
        <v>5</v>
      </c>
      <c r="S139" s="139"/>
      <c r="T139" s="195">
        <v>1E-3</v>
      </c>
      <c r="U139" s="141" t="s">
        <v>1394</v>
      </c>
      <c r="V139" s="142" t="s">
        <v>336</v>
      </c>
      <c r="W139" s="143" t="s">
        <v>337</v>
      </c>
      <c r="X139" s="181" t="s">
        <v>885</v>
      </c>
      <c r="Y139" s="143" t="s">
        <v>886</v>
      </c>
      <c r="Z139" s="143" t="s">
        <v>887</v>
      </c>
      <c r="AA139" s="144"/>
      <c r="AB139" s="21"/>
      <c r="AC139" s="145"/>
      <c r="AD139" s="145"/>
      <c r="AE139" s="146"/>
      <c r="AF139" s="207"/>
      <c r="AG139" s="145"/>
      <c r="AH139" s="146"/>
    </row>
    <row r="140" spans="1:34" ht="15" x14ac:dyDescent="0.2">
      <c r="A140" s="135" t="s">
        <v>339</v>
      </c>
      <c r="B140" s="18" t="s">
        <v>52</v>
      </c>
      <c r="C140" s="18" t="s">
        <v>573</v>
      </c>
      <c r="D140" s="18" t="s">
        <v>13</v>
      </c>
      <c r="E140" s="18" t="s">
        <v>53</v>
      </c>
      <c r="F140" s="18" t="s">
        <v>15</v>
      </c>
      <c r="G140" s="18" t="s">
        <v>16</v>
      </c>
      <c r="H140" s="146">
        <v>961600</v>
      </c>
      <c r="I140" s="20" t="str">
        <f t="shared" si="11"/>
        <v>Show</v>
      </c>
      <c r="J140" s="199" t="s">
        <v>888</v>
      </c>
      <c r="K140" s="7" t="s">
        <v>342</v>
      </c>
      <c r="L140" s="21">
        <v>41456</v>
      </c>
      <c r="M140" s="19" t="s">
        <v>519</v>
      </c>
      <c r="N140" s="136">
        <v>100</v>
      </c>
      <c r="O140" s="136">
        <v>10</v>
      </c>
      <c r="P140" s="136">
        <v>1000</v>
      </c>
      <c r="Q140" s="137">
        <v>0.1</v>
      </c>
      <c r="R140" s="138">
        <f t="shared" si="13"/>
        <v>10</v>
      </c>
      <c r="S140" s="139"/>
      <c r="T140" s="195">
        <v>1E-3</v>
      </c>
      <c r="U140" s="141" t="s">
        <v>1395</v>
      </c>
      <c r="V140" s="142" t="s">
        <v>340</v>
      </c>
      <c r="W140" s="143" t="s">
        <v>341</v>
      </c>
      <c r="X140" s="181" t="s">
        <v>889</v>
      </c>
      <c r="Y140" s="143" t="s">
        <v>890</v>
      </c>
      <c r="Z140" s="143" t="s">
        <v>891</v>
      </c>
      <c r="AA140" s="144"/>
      <c r="AB140" s="21"/>
      <c r="AC140" s="145"/>
      <c r="AD140" s="145"/>
      <c r="AE140" s="146"/>
      <c r="AF140" s="207"/>
      <c r="AG140" s="145"/>
      <c r="AH140" s="146"/>
    </row>
    <row r="141" spans="1:34" ht="15" x14ac:dyDescent="0.2">
      <c r="A141" s="135" t="s">
        <v>343</v>
      </c>
      <c r="B141" s="18" t="s">
        <v>52</v>
      </c>
      <c r="C141" s="18" t="s">
        <v>573</v>
      </c>
      <c r="D141" s="18" t="s">
        <v>13</v>
      </c>
      <c r="E141" s="18" t="s">
        <v>53</v>
      </c>
      <c r="F141" s="18" t="s">
        <v>15</v>
      </c>
      <c r="G141" s="18" t="s">
        <v>16</v>
      </c>
      <c r="H141" s="146">
        <v>133715</v>
      </c>
      <c r="I141" s="20" t="str">
        <f t="shared" si="11"/>
        <v>Show</v>
      </c>
      <c r="J141" s="199" t="s">
        <v>892</v>
      </c>
      <c r="K141" s="7" t="s">
        <v>346</v>
      </c>
      <c r="L141" s="21">
        <v>41944</v>
      </c>
      <c r="M141" s="19" t="s">
        <v>556</v>
      </c>
      <c r="N141" s="136">
        <v>10</v>
      </c>
      <c r="O141" s="136">
        <v>10</v>
      </c>
      <c r="P141" s="136">
        <v>1000</v>
      </c>
      <c r="Q141" s="137">
        <v>0.5</v>
      </c>
      <c r="R141" s="138">
        <f t="shared" si="13"/>
        <v>5</v>
      </c>
      <c r="S141" s="139"/>
      <c r="T141" s="195">
        <v>1E-3</v>
      </c>
      <c r="U141" s="141" t="s">
        <v>1396</v>
      </c>
      <c r="V141" s="142" t="s">
        <v>344</v>
      </c>
      <c r="W141" s="143" t="s">
        <v>345</v>
      </c>
      <c r="X141" s="181" t="s">
        <v>893</v>
      </c>
      <c r="Y141" s="143" t="s">
        <v>894</v>
      </c>
      <c r="Z141" s="143" t="s">
        <v>895</v>
      </c>
      <c r="AA141" s="144"/>
      <c r="AB141" s="21"/>
      <c r="AC141" s="145"/>
      <c r="AD141" s="145"/>
      <c r="AE141" s="146"/>
      <c r="AF141" s="207"/>
      <c r="AG141" s="145"/>
      <c r="AH141" s="146"/>
    </row>
    <row r="142" spans="1:34" ht="15" x14ac:dyDescent="0.2">
      <c r="A142" s="135" t="s">
        <v>347</v>
      </c>
      <c r="B142" s="18" t="s">
        <v>52</v>
      </c>
      <c r="C142" s="18" t="s">
        <v>573</v>
      </c>
      <c r="D142" s="18" t="s">
        <v>13</v>
      </c>
      <c r="E142" s="18" t="s">
        <v>53</v>
      </c>
      <c r="F142" s="18" t="s">
        <v>15</v>
      </c>
      <c r="G142" s="18" t="s">
        <v>16</v>
      </c>
      <c r="H142" s="146">
        <v>705405</v>
      </c>
      <c r="I142" s="20" t="str">
        <f t="shared" si="11"/>
        <v>Show</v>
      </c>
      <c r="J142" s="199" t="s">
        <v>896</v>
      </c>
      <c r="K142" s="7" t="s">
        <v>350</v>
      </c>
      <c r="L142" s="21">
        <v>43605</v>
      </c>
      <c r="M142" s="19" t="s">
        <v>519</v>
      </c>
      <c r="N142" s="136">
        <v>10</v>
      </c>
      <c r="O142" s="136">
        <v>5</v>
      </c>
      <c r="P142" s="136">
        <v>2000</v>
      </c>
      <c r="Q142" s="137">
        <v>0.5</v>
      </c>
      <c r="R142" s="138">
        <f t="shared" si="13"/>
        <v>5</v>
      </c>
      <c r="S142" s="139"/>
      <c r="T142" s="195">
        <v>1E-3</v>
      </c>
      <c r="U142" s="141" t="s">
        <v>1397</v>
      </c>
      <c r="V142" s="142" t="s">
        <v>348</v>
      </c>
      <c r="W142" s="143" t="s">
        <v>349</v>
      </c>
      <c r="X142" s="181" t="s">
        <v>897</v>
      </c>
      <c r="Y142" s="143" t="s">
        <v>898</v>
      </c>
      <c r="Z142" s="143" t="s">
        <v>899</v>
      </c>
      <c r="AA142" s="144" t="s">
        <v>1429</v>
      </c>
      <c r="AB142" s="21">
        <v>44613</v>
      </c>
      <c r="AC142" s="145" t="s">
        <v>1450</v>
      </c>
      <c r="AD142" s="145" t="s">
        <v>1453</v>
      </c>
      <c r="AE142" s="146">
        <v>1</v>
      </c>
      <c r="AF142" s="207">
        <v>5000</v>
      </c>
      <c r="AG142" s="145">
        <v>0.1</v>
      </c>
      <c r="AH142" s="146">
        <f>AG142*N142</f>
        <v>1</v>
      </c>
    </row>
    <row r="143" spans="1:34" ht="15" x14ac:dyDescent="0.2">
      <c r="A143" s="135" t="s">
        <v>355</v>
      </c>
      <c r="B143" s="18" t="s">
        <v>52</v>
      </c>
      <c r="C143" s="18" t="s">
        <v>573</v>
      </c>
      <c r="D143" s="18" t="s">
        <v>13</v>
      </c>
      <c r="E143" s="18" t="s">
        <v>53</v>
      </c>
      <c r="F143" s="18" t="s">
        <v>15</v>
      </c>
      <c r="G143" s="18" t="s">
        <v>16</v>
      </c>
      <c r="H143" s="146">
        <v>971000</v>
      </c>
      <c r="I143" s="20" t="str">
        <f t="shared" si="11"/>
        <v>Show</v>
      </c>
      <c r="J143" s="199" t="s">
        <v>904</v>
      </c>
      <c r="K143" s="7" t="s">
        <v>358</v>
      </c>
      <c r="L143" s="21">
        <v>41456</v>
      </c>
      <c r="M143" s="19" t="s">
        <v>556</v>
      </c>
      <c r="N143" s="136">
        <v>100</v>
      </c>
      <c r="O143" s="136">
        <v>5</v>
      </c>
      <c r="P143" s="136">
        <v>1000</v>
      </c>
      <c r="Q143" s="137">
        <v>0.1</v>
      </c>
      <c r="R143" s="138">
        <f t="shared" si="13"/>
        <v>10</v>
      </c>
      <c r="S143" s="139"/>
      <c r="T143" s="195">
        <v>1E-3</v>
      </c>
      <c r="U143" s="141" t="s">
        <v>1398</v>
      </c>
      <c r="V143" s="142" t="s">
        <v>356</v>
      </c>
      <c r="W143" s="143" t="s">
        <v>357</v>
      </c>
      <c r="X143" s="181" t="s">
        <v>905</v>
      </c>
      <c r="Y143" s="143" t="s">
        <v>906</v>
      </c>
      <c r="Z143" s="143" t="s">
        <v>907</v>
      </c>
      <c r="AA143" s="144"/>
      <c r="AB143" s="21"/>
      <c r="AC143" s="145"/>
      <c r="AD143" s="145"/>
      <c r="AE143" s="146"/>
      <c r="AF143" s="207"/>
      <c r="AG143" s="145"/>
      <c r="AH143" s="146"/>
    </row>
    <row r="144" spans="1:34" ht="15" x14ac:dyDescent="0.2">
      <c r="A144" s="135" t="s">
        <v>369</v>
      </c>
      <c r="B144" s="18" t="s">
        <v>52</v>
      </c>
      <c r="C144" s="18" t="s">
        <v>518</v>
      </c>
      <c r="D144" s="18" t="s">
        <v>13</v>
      </c>
      <c r="E144" s="18" t="s">
        <v>53</v>
      </c>
      <c r="F144" s="18" t="s">
        <v>15</v>
      </c>
      <c r="G144" s="18" t="s">
        <v>16</v>
      </c>
      <c r="H144" s="146">
        <v>915800</v>
      </c>
      <c r="I144" s="20" t="str">
        <f t="shared" si="11"/>
        <v>Show</v>
      </c>
      <c r="J144" s="199" t="s">
        <v>919</v>
      </c>
      <c r="K144" s="7" t="s">
        <v>372</v>
      </c>
      <c r="L144" s="21">
        <v>42884</v>
      </c>
      <c r="M144" s="19" t="s">
        <v>556</v>
      </c>
      <c r="N144" s="136">
        <v>100</v>
      </c>
      <c r="O144" s="136">
        <v>5</v>
      </c>
      <c r="P144" s="136">
        <v>1000</v>
      </c>
      <c r="Q144" s="137">
        <v>0.1</v>
      </c>
      <c r="R144" s="138">
        <f t="shared" si="13"/>
        <v>10</v>
      </c>
      <c r="S144" s="139"/>
      <c r="T144" s="195">
        <v>1E-3</v>
      </c>
      <c r="U144" s="141" t="s">
        <v>1399</v>
      </c>
      <c r="V144" s="142" t="s">
        <v>370</v>
      </c>
      <c r="W144" s="143" t="s">
        <v>371</v>
      </c>
      <c r="X144" s="243" t="s">
        <v>920</v>
      </c>
      <c r="Y144" s="143" t="s">
        <v>921</v>
      </c>
      <c r="Z144" s="143" t="s">
        <v>922</v>
      </c>
      <c r="AA144" s="144"/>
      <c r="AB144" s="21"/>
      <c r="AC144" s="145"/>
      <c r="AD144" s="145"/>
      <c r="AE144" s="146"/>
      <c r="AF144" s="207"/>
      <c r="AG144" s="145"/>
      <c r="AH144" s="146"/>
    </row>
    <row r="145" spans="1:34" ht="15" x14ac:dyDescent="0.2">
      <c r="A145" s="135" t="s">
        <v>373</v>
      </c>
      <c r="B145" s="18" t="s">
        <v>52</v>
      </c>
      <c r="C145" s="18" t="s">
        <v>518</v>
      </c>
      <c r="D145" s="18" t="s">
        <v>13</v>
      </c>
      <c r="E145" s="18" t="s">
        <v>53</v>
      </c>
      <c r="F145" s="18" t="s">
        <v>15</v>
      </c>
      <c r="G145" s="18" t="s">
        <v>16</v>
      </c>
      <c r="H145" s="146">
        <v>105769</v>
      </c>
      <c r="I145" s="241" t="str">
        <f t="shared" si="11"/>
        <v>Show</v>
      </c>
      <c r="J145" s="199" t="s">
        <v>923</v>
      </c>
      <c r="K145" s="7" t="s">
        <v>376</v>
      </c>
      <c r="L145" s="21">
        <v>41456</v>
      </c>
      <c r="M145" s="19" t="s">
        <v>519</v>
      </c>
      <c r="N145" s="136">
        <v>10</v>
      </c>
      <c r="O145" s="136">
        <v>10</v>
      </c>
      <c r="P145" s="136">
        <v>2000</v>
      </c>
      <c r="Q145" s="137">
        <v>0.5</v>
      </c>
      <c r="R145" s="138">
        <f t="shared" si="13"/>
        <v>5</v>
      </c>
      <c r="S145" s="139"/>
      <c r="T145" s="195">
        <v>1E-3</v>
      </c>
      <c r="U145" s="141" t="s">
        <v>1400</v>
      </c>
      <c r="V145" s="142" t="s">
        <v>374</v>
      </c>
      <c r="W145" s="143" t="s">
        <v>375</v>
      </c>
      <c r="X145" s="141" t="s">
        <v>924</v>
      </c>
      <c r="Y145" s="142" t="s">
        <v>925</v>
      </c>
      <c r="Z145" s="142" t="s">
        <v>926</v>
      </c>
      <c r="AA145" s="144"/>
      <c r="AB145" s="21"/>
      <c r="AC145" s="145"/>
      <c r="AD145" s="145"/>
      <c r="AE145" s="146"/>
      <c r="AF145" s="207"/>
      <c r="AG145" s="145"/>
      <c r="AH145" s="146"/>
    </row>
    <row r="146" spans="1:34" ht="15" x14ac:dyDescent="0.2">
      <c r="A146" s="135" t="s">
        <v>377</v>
      </c>
      <c r="B146" s="18" t="s">
        <v>52</v>
      </c>
      <c r="C146" s="18" t="s">
        <v>573</v>
      </c>
      <c r="D146" s="18" t="s">
        <v>13</v>
      </c>
      <c r="E146" s="18" t="s">
        <v>53</v>
      </c>
      <c r="F146" s="18" t="s">
        <v>15</v>
      </c>
      <c r="G146" s="18" t="s">
        <v>16</v>
      </c>
      <c r="H146" s="146">
        <v>133717</v>
      </c>
      <c r="I146" s="241" t="str">
        <f t="shared" si="11"/>
        <v>Show</v>
      </c>
      <c r="J146" s="199" t="s">
        <v>927</v>
      </c>
      <c r="K146" s="7" t="s">
        <v>380</v>
      </c>
      <c r="L146" s="21">
        <v>41944</v>
      </c>
      <c r="M146" s="19" t="s">
        <v>556</v>
      </c>
      <c r="N146" s="136">
        <v>50</v>
      </c>
      <c r="O146" s="136">
        <v>10</v>
      </c>
      <c r="P146" s="136">
        <v>500</v>
      </c>
      <c r="Q146" s="137">
        <v>0.1</v>
      </c>
      <c r="R146" s="138">
        <f t="shared" si="13"/>
        <v>5</v>
      </c>
      <c r="S146" s="139"/>
      <c r="T146" s="195">
        <v>1E-3</v>
      </c>
      <c r="U146" s="141" t="s">
        <v>1401</v>
      </c>
      <c r="V146" s="142" t="s">
        <v>378</v>
      </c>
      <c r="W146" s="143" t="s">
        <v>379</v>
      </c>
      <c r="X146" s="141" t="s">
        <v>928</v>
      </c>
      <c r="Y146" s="142" t="s">
        <v>929</v>
      </c>
      <c r="Z146" s="142" t="s">
        <v>930</v>
      </c>
      <c r="AA146" s="144"/>
      <c r="AB146" s="21"/>
      <c r="AC146" s="145"/>
      <c r="AD146" s="145"/>
      <c r="AE146" s="146"/>
      <c r="AF146" s="207"/>
      <c r="AG146" s="145"/>
      <c r="AH146" s="146"/>
    </row>
    <row r="147" spans="1:34" ht="15" x14ac:dyDescent="0.2">
      <c r="A147" s="166" t="s">
        <v>204</v>
      </c>
      <c r="B147" s="22" t="s">
        <v>12</v>
      </c>
      <c r="C147" s="22" t="s">
        <v>573</v>
      </c>
      <c r="D147" s="22" t="s">
        <v>184</v>
      </c>
      <c r="E147" s="22" t="s">
        <v>55</v>
      </c>
      <c r="F147" s="22" t="s">
        <v>40</v>
      </c>
      <c r="G147" s="22" t="s">
        <v>16</v>
      </c>
      <c r="H147" s="177">
        <v>106336</v>
      </c>
      <c r="I147" s="187" t="str">
        <f t="shared" si="11"/>
        <v>Show</v>
      </c>
      <c r="J147" s="189" t="s">
        <v>738</v>
      </c>
      <c r="K147" s="8" t="s">
        <v>207</v>
      </c>
      <c r="L147" s="25">
        <v>42884</v>
      </c>
      <c r="M147" s="23" t="s">
        <v>519</v>
      </c>
      <c r="N147" s="167">
        <v>100</v>
      </c>
      <c r="O147" s="167">
        <v>10</v>
      </c>
      <c r="P147" s="167">
        <v>5000</v>
      </c>
      <c r="Q147" s="168">
        <v>0.1</v>
      </c>
      <c r="R147" s="169">
        <f t="shared" si="13"/>
        <v>10</v>
      </c>
      <c r="S147" s="170"/>
      <c r="T147" s="192">
        <v>1E-3</v>
      </c>
      <c r="U147" s="172" t="s">
        <v>205</v>
      </c>
      <c r="V147" s="173" t="s">
        <v>205</v>
      </c>
      <c r="W147" s="174" t="s">
        <v>206</v>
      </c>
      <c r="X147" s="172" t="s">
        <v>739</v>
      </c>
      <c r="Y147" s="173" t="s">
        <v>740</v>
      </c>
      <c r="Z147" s="173" t="s">
        <v>741</v>
      </c>
      <c r="AA147" s="175"/>
      <c r="AB147" s="25"/>
      <c r="AC147" s="176"/>
      <c r="AD147" s="176"/>
      <c r="AE147" s="177"/>
      <c r="AF147" s="212"/>
      <c r="AG147" s="176"/>
      <c r="AH147" s="177"/>
    </row>
    <row r="148" spans="1:34" ht="15" x14ac:dyDescent="0.2">
      <c r="A148" s="166" t="s">
        <v>208</v>
      </c>
      <c r="B148" s="22" t="s">
        <v>12</v>
      </c>
      <c r="C148" s="22" t="s">
        <v>573</v>
      </c>
      <c r="D148" s="22" t="s">
        <v>184</v>
      </c>
      <c r="E148" s="22" t="s">
        <v>55</v>
      </c>
      <c r="F148" s="22" t="s">
        <v>40</v>
      </c>
      <c r="G148" s="22" t="s">
        <v>16</v>
      </c>
      <c r="H148" s="177">
        <v>106335</v>
      </c>
      <c r="I148" s="187" t="str">
        <f t="shared" si="11"/>
        <v>Show</v>
      </c>
      <c r="J148" s="189" t="s">
        <v>742</v>
      </c>
      <c r="K148" s="8" t="s">
        <v>211</v>
      </c>
      <c r="L148" s="25">
        <v>42884</v>
      </c>
      <c r="M148" s="23" t="s">
        <v>519</v>
      </c>
      <c r="N148" s="167">
        <v>100</v>
      </c>
      <c r="O148" s="167">
        <v>10</v>
      </c>
      <c r="P148" s="167">
        <v>5000</v>
      </c>
      <c r="Q148" s="168">
        <v>0.1</v>
      </c>
      <c r="R148" s="169">
        <f t="shared" si="13"/>
        <v>10</v>
      </c>
      <c r="S148" s="170"/>
      <c r="T148" s="192">
        <v>1E-3</v>
      </c>
      <c r="U148" s="172" t="s">
        <v>209</v>
      </c>
      <c r="V148" s="173" t="s">
        <v>209</v>
      </c>
      <c r="W148" s="174" t="s">
        <v>210</v>
      </c>
      <c r="X148" s="172" t="s">
        <v>743</v>
      </c>
      <c r="Y148" s="173" t="s">
        <v>744</v>
      </c>
      <c r="Z148" s="173" t="s">
        <v>745</v>
      </c>
      <c r="AA148" s="175"/>
      <c r="AB148" s="25"/>
      <c r="AC148" s="176"/>
      <c r="AD148" s="176"/>
      <c r="AE148" s="177"/>
      <c r="AF148" s="212"/>
      <c r="AG148" s="176"/>
      <c r="AH148" s="177"/>
    </row>
    <row r="149" spans="1:34" ht="15" x14ac:dyDescent="0.2">
      <c r="A149" s="166" t="s">
        <v>230</v>
      </c>
      <c r="B149" s="22" t="s">
        <v>12</v>
      </c>
      <c r="C149" s="22" t="s">
        <v>573</v>
      </c>
      <c r="D149" s="22" t="s">
        <v>184</v>
      </c>
      <c r="E149" s="22" t="s">
        <v>55</v>
      </c>
      <c r="F149" s="22" t="s">
        <v>40</v>
      </c>
      <c r="G149" s="22" t="s">
        <v>16</v>
      </c>
      <c r="H149" s="177">
        <v>105843</v>
      </c>
      <c r="I149" s="187" t="str">
        <f t="shared" si="11"/>
        <v>Show</v>
      </c>
      <c r="J149" s="189" t="s">
        <v>772</v>
      </c>
      <c r="K149" s="8" t="s">
        <v>233</v>
      </c>
      <c r="L149" s="25">
        <v>41575</v>
      </c>
      <c r="M149" s="23" t="s">
        <v>519</v>
      </c>
      <c r="N149" s="167">
        <v>100</v>
      </c>
      <c r="O149" s="167">
        <v>10</v>
      </c>
      <c r="P149" s="167">
        <v>5000</v>
      </c>
      <c r="Q149" s="168">
        <v>0.05</v>
      </c>
      <c r="R149" s="169">
        <f t="shared" si="13"/>
        <v>5</v>
      </c>
      <c r="S149" s="170"/>
      <c r="T149" s="192">
        <v>1E-3</v>
      </c>
      <c r="U149" s="172" t="s">
        <v>1402</v>
      </c>
      <c r="V149" s="173" t="s">
        <v>231</v>
      </c>
      <c r="W149" s="173" t="s">
        <v>232</v>
      </c>
      <c r="X149" s="172" t="s">
        <v>773</v>
      </c>
      <c r="Y149" s="173" t="s">
        <v>774</v>
      </c>
      <c r="Z149" s="173" t="s">
        <v>775</v>
      </c>
      <c r="AA149" s="175" t="s">
        <v>776</v>
      </c>
      <c r="AB149" s="25">
        <v>41575</v>
      </c>
      <c r="AC149" s="176" t="s">
        <v>777</v>
      </c>
      <c r="AD149" s="176" t="s">
        <v>778</v>
      </c>
      <c r="AE149" s="177">
        <v>10</v>
      </c>
      <c r="AF149" s="212">
        <v>5000</v>
      </c>
      <c r="AG149" s="176">
        <v>0.01</v>
      </c>
      <c r="AH149" s="177">
        <f>AG149*N149</f>
        <v>1</v>
      </c>
    </row>
    <row r="150" spans="1:34" ht="15" x14ac:dyDescent="0.2">
      <c r="A150" s="166" t="s">
        <v>239</v>
      </c>
      <c r="B150" s="22" t="s">
        <v>12</v>
      </c>
      <c r="C150" s="22" t="s">
        <v>573</v>
      </c>
      <c r="D150" s="22" t="s">
        <v>184</v>
      </c>
      <c r="E150" s="22" t="s">
        <v>55</v>
      </c>
      <c r="F150" s="22" t="s">
        <v>40</v>
      </c>
      <c r="G150" s="22" t="s">
        <v>16</v>
      </c>
      <c r="H150" s="177">
        <v>105844</v>
      </c>
      <c r="I150" s="187" t="str">
        <f t="shared" si="11"/>
        <v>Show</v>
      </c>
      <c r="J150" s="189" t="s">
        <v>783</v>
      </c>
      <c r="K150" s="8" t="s">
        <v>242</v>
      </c>
      <c r="L150" s="25">
        <v>41575</v>
      </c>
      <c r="M150" s="23" t="s">
        <v>519</v>
      </c>
      <c r="N150" s="167">
        <v>100</v>
      </c>
      <c r="O150" s="167">
        <v>10</v>
      </c>
      <c r="P150" s="167">
        <v>5000</v>
      </c>
      <c r="Q150" s="168">
        <v>0.05</v>
      </c>
      <c r="R150" s="169">
        <f t="shared" si="13"/>
        <v>5</v>
      </c>
      <c r="S150" s="170"/>
      <c r="T150" s="192">
        <v>1E-3</v>
      </c>
      <c r="U150" s="172" t="s">
        <v>1403</v>
      </c>
      <c r="V150" s="173" t="s">
        <v>240</v>
      </c>
      <c r="W150" s="174" t="s">
        <v>241</v>
      </c>
      <c r="X150" s="172" t="s">
        <v>784</v>
      </c>
      <c r="Y150" s="173" t="s">
        <v>785</v>
      </c>
      <c r="Z150" s="173" t="s">
        <v>786</v>
      </c>
      <c r="AA150" s="175" t="s">
        <v>787</v>
      </c>
      <c r="AB150" s="25">
        <v>41575</v>
      </c>
      <c r="AC150" s="176" t="s">
        <v>788</v>
      </c>
      <c r="AD150" s="176" t="s">
        <v>789</v>
      </c>
      <c r="AE150" s="177">
        <v>10</v>
      </c>
      <c r="AF150" s="212">
        <v>5000</v>
      </c>
      <c r="AG150" s="176">
        <v>0.01</v>
      </c>
      <c r="AH150" s="177">
        <f>AG150*N150</f>
        <v>1</v>
      </c>
    </row>
    <row r="151" spans="1:34" ht="15" x14ac:dyDescent="0.2">
      <c r="A151" s="166" t="s">
        <v>1062</v>
      </c>
      <c r="B151" s="22" t="s">
        <v>52</v>
      </c>
      <c r="C151" s="22" t="s">
        <v>568</v>
      </c>
      <c r="D151" s="22" t="s">
        <v>184</v>
      </c>
      <c r="E151" s="22" t="s">
        <v>55</v>
      </c>
      <c r="F151" s="22" t="s">
        <v>15</v>
      </c>
      <c r="G151" s="22" t="s">
        <v>64</v>
      </c>
      <c r="H151" s="177">
        <v>105825</v>
      </c>
      <c r="I151" s="187" t="str">
        <f t="shared" si="11"/>
        <v>Show</v>
      </c>
      <c r="J151" s="189" t="s">
        <v>1186</v>
      </c>
      <c r="K151" s="183" t="s">
        <v>1140</v>
      </c>
      <c r="L151" s="25">
        <v>44347</v>
      </c>
      <c r="M151" s="167" t="s">
        <v>519</v>
      </c>
      <c r="N151" s="167">
        <v>5</v>
      </c>
      <c r="O151" s="167">
        <v>1</v>
      </c>
      <c r="P151" s="167">
        <v>2000</v>
      </c>
      <c r="Q151" s="168">
        <v>1</v>
      </c>
      <c r="R151" s="169">
        <v>5</v>
      </c>
      <c r="S151" s="170"/>
      <c r="T151" s="182">
        <v>1E-3</v>
      </c>
      <c r="U151" s="172"/>
      <c r="V151" s="173" t="s">
        <v>1084</v>
      </c>
      <c r="W151" s="174" t="s">
        <v>1249</v>
      </c>
      <c r="X151" s="172" t="s">
        <v>1085</v>
      </c>
      <c r="Y151" s="173" t="s">
        <v>1086</v>
      </c>
      <c r="Z151" s="173" t="s">
        <v>1225</v>
      </c>
      <c r="AA151" s="175"/>
      <c r="AB151" s="25"/>
      <c r="AC151" s="176"/>
      <c r="AD151" s="176"/>
      <c r="AE151" s="177"/>
      <c r="AF151" s="212"/>
      <c r="AG151" s="176"/>
      <c r="AH151" s="177"/>
    </row>
    <row r="152" spans="1:34" ht="15" x14ac:dyDescent="0.2">
      <c r="A152" s="166" t="s">
        <v>1061</v>
      </c>
      <c r="B152" s="22" t="s">
        <v>52</v>
      </c>
      <c r="C152" s="22" t="s">
        <v>568</v>
      </c>
      <c r="D152" s="22" t="s">
        <v>184</v>
      </c>
      <c r="E152" s="22" t="s">
        <v>55</v>
      </c>
      <c r="F152" s="22" t="s">
        <v>15</v>
      </c>
      <c r="G152" s="22" t="s">
        <v>64</v>
      </c>
      <c r="H152" s="177">
        <v>105826</v>
      </c>
      <c r="I152" s="187" t="str">
        <f t="shared" si="11"/>
        <v>Show</v>
      </c>
      <c r="J152" s="189" t="s">
        <v>1185</v>
      </c>
      <c r="K152" s="183" t="s">
        <v>1139</v>
      </c>
      <c r="L152" s="25">
        <v>44347</v>
      </c>
      <c r="M152" s="167" t="s">
        <v>519</v>
      </c>
      <c r="N152" s="167">
        <v>5</v>
      </c>
      <c r="O152" s="167">
        <v>1</v>
      </c>
      <c r="P152" s="167">
        <v>2000</v>
      </c>
      <c r="Q152" s="168">
        <v>1</v>
      </c>
      <c r="R152" s="169">
        <v>5</v>
      </c>
      <c r="S152" s="170"/>
      <c r="T152" s="182">
        <v>1E-3</v>
      </c>
      <c r="U152" s="172"/>
      <c r="V152" s="228" t="s">
        <v>1087</v>
      </c>
      <c r="W152" s="174" t="s">
        <v>1250</v>
      </c>
      <c r="X152" s="172" t="s">
        <v>1088</v>
      </c>
      <c r="Y152" s="173" t="s">
        <v>1089</v>
      </c>
      <c r="Z152" s="173" t="s">
        <v>1226</v>
      </c>
      <c r="AA152" s="175"/>
      <c r="AB152" s="25"/>
      <c r="AC152" s="176"/>
      <c r="AD152" s="176"/>
      <c r="AE152" s="177"/>
      <c r="AF152" s="212"/>
      <c r="AG152" s="176"/>
      <c r="AH152" s="177"/>
    </row>
    <row r="153" spans="1:34" ht="15" x14ac:dyDescent="0.2">
      <c r="A153" s="166" t="s">
        <v>452</v>
      </c>
      <c r="B153" s="22" t="s">
        <v>12</v>
      </c>
      <c r="C153" s="22" t="s">
        <v>544</v>
      </c>
      <c r="D153" s="22" t="s">
        <v>184</v>
      </c>
      <c r="E153" s="22" t="s">
        <v>55</v>
      </c>
      <c r="F153" s="22" t="s">
        <v>15</v>
      </c>
      <c r="G153" s="22" t="s">
        <v>16</v>
      </c>
      <c r="H153" s="177">
        <v>105867</v>
      </c>
      <c r="I153" s="187" t="str">
        <f t="shared" si="11"/>
        <v>Show</v>
      </c>
      <c r="J153" s="189" t="s">
        <v>1012</v>
      </c>
      <c r="K153" s="183" t="s">
        <v>455</v>
      </c>
      <c r="L153" s="25">
        <v>42884</v>
      </c>
      <c r="M153" s="23" t="s">
        <v>519</v>
      </c>
      <c r="N153" s="167">
        <v>10</v>
      </c>
      <c r="O153" s="167">
        <v>1</v>
      </c>
      <c r="P153" s="167">
        <v>2500</v>
      </c>
      <c r="Q153" s="168">
        <v>1</v>
      </c>
      <c r="R153" s="169">
        <f>Q153*N153</f>
        <v>10</v>
      </c>
      <c r="S153" s="170"/>
      <c r="T153" s="192">
        <v>1E-3</v>
      </c>
      <c r="U153" s="172" t="s">
        <v>1404</v>
      </c>
      <c r="V153" s="173" t="s">
        <v>453</v>
      </c>
      <c r="W153" s="174" t="s">
        <v>454</v>
      </c>
      <c r="X153" s="172" t="s">
        <v>1013</v>
      </c>
      <c r="Y153" s="173" t="s">
        <v>1014</v>
      </c>
      <c r="Z153" s="173" t="s">
        <v>1015</v>
      </c>
      <c r="AA153" s="175"/>
      <c r="AB153" s="25"/>
      <c r="AC153" s="176"/>
      <c r="AD153" s="176"/>
      <c r="AE153" s="177"/>
      <c r="AF153" s="212"/>
      <c r="AG153" s="176"/>
      <c r="AH153" s="177"/>
    </row>
    <row r="154" spans="1:34" ht="15" x14ac:dyDescent="0.2">
      <c r="A154" s="166" t="s">
        <v>492</v>
      </c>
      <c r="B154" s="22" t="s">
        <v>12</v>
      </c>
      <c r="C154" s="22" t="s">
        <v>544</v>
      </c>
      <c r="D154" s="22" t="s">
        <v>184</v>
      </c>
      <c r="E154" s="22" t="s">
        <v>55</v>
      </c>
      <c r="F154" s="22" t="s">
        <v>15</v>
      </c>
      <c r="G154" s="22" t="s">
        <v>16</v>
      </c>
      <c r="H154" s="177">
        <v>105868</v>
      </c>
      <c r="I154" s="24" t="str">
        <f t="shared" si="11"/>
        <v>Show</v>
      </c>
      <c r="J154" s="233" t="s">
        <v>1050</v>
      </c>
      <c r="K154" s="8" t="s">
        <v>495</v>
      </c>
      <c r="L154" s="25">
        <v>42884</v>
      </c>
      <c r="M154" s="23" t="s">
        <v>519</v>
      </c>
      <c r="N154" s="167">
        <v>10</v>
      </c>
      <c r="O154" s="167">
        <v>1</v>
      </c>
      <c r="P154" s="167">
        <v>1500</v>
      </c>
      <c r="Q154" s="168">
        <v>1</v>
      </c>
      <c r="R154" s="169">
        <f>Q154*N154</f>
        <v>10</v>
      </c>
      <c r="S154" s="170"/>
      <c r="T154" s="171">
        <v>1E-3</v>
      </c>
      <c r="U154" s="172" t="s">
        <v>1405</v>
      </c>
      <c r="V154" s="173" t="s">
        <v>493</v>
      </c>
      <c r="W154" s="174" t="s">
        <v>494</v>
      </c>
      <c r="X154" s="172" t="s">
        <v>1051</v>
      </c>
      <c r="Y154" s="173" t="s">
        <v>1052</v>
      </c>
      <c r="Z154" s="173" t="s">
        <v>1053</v>
      </c>
      <c r="AA154" s="175"/>
      <c r="AB154" s="25"/>
      <c r="AC154" s="176"/>
      <c r="AD154" s="176"/>
      <c r="AE154" s="177"/>
      <c r="AF154" s="212"/>
      <c r="AG154" s="176"/>
      <c r="AH154" s="177"/>
    </row>
    <row r="155" spans="1:34" ht="15" x14ac:dyDescent="0.2">
      <c r="A155" s="166" t="s">
        <v>183</v>
      </c>
      <c r="B155" s="22" t="s">
        <v>12</v>
      </c>
      <c r="C155" s="22" t="s">
        <v>544</v>
      </c>
      <c r="D155" s="22" t="s">
        <v>184</v>
      </c>
      <c r="E155" s="22" t="s">
        <v>53</v>
      </c>
      <c r="F155" s="22" t="s">
        <v>15</v>
      </c>
      <c r="G155" s="22" t="s">
        <v>16</v>
      </c>
      <c r="H155" s="177">
        <v>106062</v>
      </c>
      <c r="I155" s="24" t="str">
        <f t="shared" si="11"/>
        <v>Show</v>
      </c>
      <c r="J155" s="232" t="s">
        <v>715</v>
      </c>
      <c r="K155" s="8" t="s">
        <v>187</v>
      </c>
      <c r="L155" s="25">
        <v>42884</v>
      </c>
      <c r="M155" s="23" t="s">
        <v>519</v>
      </c>
      <c r="N155" s="167">
        <v>100</v>
      </c>
      <c r="O155" s="167">
        <v>1</v>
      </c>
      <c r="P155" s="167">
        <v>2000</v>
      </c>
      <c r="Q155" s="168">
        <v>0.1</v>
      </c>
      <c r="R155" s="169">
        <f>Q155*N155</f>
        <v>10</v>
      </c>
      <c r="S155" s="170"/>
      <c r="T155" s="171">
        <v>1E-3</v>
      </c>
      <c r="U155" s="172" t="s">
        <v>1406</v>
      </c>
      <c r="V155" s="228" t="s">
        <v>185</v>
      </c>
      <c r="W155" s="174" t="s">
        <v>186</v>
      </c>
      <c r="X155" s="172" t="s">
        <v>716</v>
      </c>
      <c r="Y155" s="173" t="s">
        <v>717</v>
      </c>
      <c r="Z155" s="173" t="s">
        <v>718</v>
      </c>
      <c r="AA155" s="175"/>
      <c r="AB155" s="25"/>
      <c r="AC155" s="176"/>
      <c r="AD155" s="176"/>
      <c r="AE155" s="177"/>
      <c r="AF155" s="212"/>
      <c r="AG155" s="176"/>
      <c r="AH155" s="177"/>
    </row>
    <row r="156" spans="1:34" ht="15" x14ac:dyDescent="0.2">
      <c r="A156" s="166" t="s">
        <v>196</v>
      </c>
      <c r="B156" s="22" t="s">
        <v>12</v>
      </c>
      <c r="C156" s="22" t="s">
        <v>544</v>
      </c>
      <c r="D156" s="22" t="s">
        <v>184</v>
      </c>
      <c r="E156" s="22" t="s">
        <v>53</v>
      </c>
      <c r="F156" s="22" t="s">
        <v>15</v>
      </c>
      <c r="G156" s="22" t="s">
        <v>16</v>
      </c>
      <c r="H156" s="177">
        <v>106063</v>
      </c>
      <c r="I156" s="24" t="str">
        <f t="shared" si="11"/>
        <v>Show</v>
      </c>
      <c r="J156" s="232" t="s">
        <v>730</v>
      </c>
      <c r="K156" s="8" t="s">
        <v>199</v>
      </c>
      <c r="L156" s="25">
        <v>42884</v>
      </c>
      <c r="M156" s="23" t="s">
        <v>519</v>
      </c>
      <c r="N156" s="167">
        <v>100</v>
      </c>
      <c r="O156" s="167">
        <v>1</v>
      </c>
      <c r="P156" s="167">
        <v>2000</v>
      </c>
      <c r="Q156" s="168">
        <v>0.1</v>
      </c>
      <c r="R156" s="169">
        <f>Q156*N156</f>
        <v>10</v>
      </c>
      <c r="S156" s="170"/>
      <c r="T156" s="171">
        <v>1E-3</v>
      </c>
      <c r="U156" s="172" t="s">
        <v>1407</v>
      </c>
      <c r="V156" s="228" t="s">
        <v>197</v>
      </c>
      <c r="W156" s="174" t="s">
        <v>198</v>
      </c>
      <c r="X156" s="172" t="s">
        <v>731</v>
      </c>
      <c r="Y156" s="173" t="s">
        <v>732</v>
      </c>
      <c r="Z156" s="173" t="s">
        <v>733</v>
      </c>
      <c r="AA156" s="175"/>
      <c r="AB156" s="25"/>
      <c r="AC156" s="176"/>
      <c r="AD156" s="176"/>
      <c r="AE156" s="177"/>
      <c r="AF156" s="212"/>
      <c r="AG156" s="176"/>
      <c r="AH156" s="177"/>
    </row>
    <row r="157" spans="1:34" ht="15" x14ac:dyDescent="0.2">
      <c r="A157" s="35" t="s">
        <v>1161</v>
      </c>
      <c r="B157" s="36" t="s">
        <v>52</v>
      </c>
      <c r="C157" s="36" t="s">
        <v>518</v>
      </c>
      <c r="D157" s="36" t="s">
        <v>1159</v>
      </c>
      <c r="E157" s="36" t="s">
        <v>53</v>
      </c>
      <c r="F157" s="36" t="s">
        <v>15</v>
      </c>
      <c r="G157" s="36" t="s">
        <v>16</v>
      </c>
      <c r="H157" s="44">
        <v>735969</v>
      </c>
      <c r="I157" s="231" t="str">
        <f t="shared" si="11"/>
        <v>Show</v>
      </c>
      <c r="J157" s="234" t="s">
        <v>1187</v>
      </c>
      <c r="K157" s="227" t="s">
        <v>1157</v>
      </c>
      <c r="L157" s="37">
        <v>44347</v>
      </c>
      <c r="M157" s="38" t="s">
        <v>519</v>
      </c>
      <c r="N157" s="38">
        <v>10</v>
      </c>
      <c r="O157" s="38">
        <v>1</v>
      </c>
      <c r="P157" s="38">
        <v>2000</v>
      </c>
      <c r="Q157" s="39">
        <v>0.5</v>
      </c>
      <c r="R157" s="40">
        <f>Q157*N157</f>
        <v>5</v>
      </c>
      <c r="S157" s="41"/>
      <c r="T157" s="235">
        <v>1E-3</v>
      </c>
      <c r="U157" s="42" t="s">
        <v>1158</v>
      </c>
      <c r="V157" s="43"/>
      <c r="W157" s="229" t="s">
        <v>1251</v>
      </c>
      <c r="X157" s="42"/>
      <c r="Y157" s="43" t="s">
        <v>1156</v>
      </c>
      <c r="Z157" s="43" t="s">
        <v>1227</v>
      </c>
      <c r="AA157" s="230"/>
      <c r="AB157" s="37"/>
      <c r="AC157" s="45"/>
      <c r="AD157" s="45"/>
      <c r="AE157" s="44"/>
      <c r="AF157" s="206"/>
      <c r="AG157" s="45"/>
      <c r="AH157" s="44"/>
    </row>
    <row r="158" spans="1:34" ht="13.8" x14ac:dyDescent="0.25">
      <c r="A158" s="9"/>
      <c r="B158" s="5"/>
      <c r="C158" s="5"/>
      <c r="D158" s="5"/>
      <c r="E158" s="5"/>
      <c r="F158" s="5"/>
      <c r="G158" s="10"/>
      <c r="H158" s="10"/>
      <c r="I158" s="5"/>
      <c r="J158" s="5"/>
      <c r="K158" s="5"/>
      <c r="L158" s="11"/>
      <c r="M158" s="11"/>
      <c r="N158" s="5"/>
      <c r="O158" s="5"/>
      <c r="P158" s="12"/>
      <c r="Q158" s="12"/>
      <c r="R158" s="5"/>
      <c r="S158" s="12"/>
      <c r="T158" s="12"/>
      <c r="U158" s="5"/>
      <c r="V158" s="5"/>
      <c r="W158" s="13"/>
      <c r="X158" s="13"/>
      <c r="Y158" s="13"/>
      <c r="Z158" s="5"/>
      <c r="AA158" s="5"/>
      <c r="AB158" s="5"/>
      <c r="AC158" s="5"/>
      <c r="AD158" s="5"/>
      <c r="AE158" s="5"/>
      <c r="AF158" s="26"/>
      <c r="AG158" s="5"/>
      <c r="AH158" s="5"/>
    </row>
    <row r="159" spans="1:34" ht="15" x14ac:dyDescent="0.25">
      <c r="A159" s="6" t="s">
        <v>1409</v>
      </c>
      <c r="B159" s="27"/>
      <c r="C159" s="27"/>
      <c r="D159" s="27"/>
      <c r="E159" s="27"/>
      <c r="F159" s="27"/>
      <c r="G159" s="28"/>
      <c r="H159" s="28"/>
      <c r="I159" s="27"/>
      <c r="J159" s="27"/>
      <c r="K159" s="27"/>
      <c r="L159" s="29"/>
      <c r="M159" s="29"/>
      <c r="P159" s="30"/>
      <c r="Q159" s="30"/>
      <c r="R159" s="27"/>
      <c r="S159" s="30"/>
      <c r="T159" s="30"/>
      <c r="U159" s="27"/>
      <c r="V159" s="27"/>
      <c r="W159" s="31"/>
      <c r="X159" s="31"/>
      <c r="Y159" s="31"/>
      <c r="Z159" s="27"/>
      <c r="AA159" s="27"/>
      <c r="AB159" s="27"/>
      <c r="AC159" s="27"/>
      <c r="AD159" s="27"/>
      <c r="AE159" s="27"/>
      <c r="AF159" s="32"/>
      <c r="AG159" s="27"/>
      <c r="AH159" s="27"/>
    </row>
    <row r="160" spans="1:34" ht="15" x14ac:dyDescent="0.25">
      <c r="A160" s="6" t="s">
        <v>496</v>
      </c>
      <c r="B160" s="27"/>
      <c r="C160" s="27"/>
      <c r="D160" s="27"/>
      <c r="E160" s="27"/>
      <c r="F160" s="27"/>
      <c r="G160" s="28"/>
      <c r="H160" s="28"/>
      <c r="I160" s="27"/>
      <c r="J160" s="27"/>
      <c r="K160" s="27"/>
      <c r="L160" s="29"/>
      <c r="M160" s="29"/>
      <c r="P160" s="30"/>
      <c r="Q160" s="30"/>
      <c r="R160" s="27"/>
      <c r="S160" s="30"/>
      <c r="T160" s="30"/>
      <c r="U160" s="27"/>
      <c r="V160" s="27"/>
      <c r="W160" s="31"/>
      <c r="X160" s="31"/>
      <c r="Y160" s="31"/>
      <c r="Z160" s="27"/>
      <c r="AA160" s="27"/>
      <c r="AB160" s="27"/>
      <c r="AC160" s="27"/>
      <c r="AD160" s="27"/>
      <c r="AE160" s="27"/>
      <c r="AF160" s="32"/>
      <c r="AG160" s="27"/>
      <c r="AH160" s="27"/>
    </row>
    <row r="161" spans="1:34" ht="15" x14ac:dyDescent="0.25">
      <c r="A161" s="6"/>
      <c r="B161" s="27"/>
      <c r="C161" s="27"/>
      <c r="D161" s="27"/>
      <c r="E161" s="27"/>
      <c r="F161" s="27"/>
      <c r="G161" s="28"/>
      <c r="H161" s="28"/>
      <c r="I161" s="27"/>
      <c r="J161" s="27"/>
      <c r="K161" s="27"/>
      <c r="L161" s="29"/>
      <c r="M161" s="29"/>
      <c r="P161" s="30"/>
      <c r="Q161" s="30"/>
      <c r="R161" s="27"/>
      <c r="S161" s="30"/>
      <c r="T161" s="30"/>
      <c r="U161" s="27"/>
      <c r="V161" s="27"/>
      <c r="W161" s="31"/>
      <c r="X161" s="31"/>
      <c r="Y161" s="31"/>
      <c r="Z161" s="27"/>
      <c r="AA161" s="27"/>
      <c r="AB161" s="27"/>
      <c r="AC161" s="27"/>
      <c r="AD161" s="27"/>
      <c r="AE161" s="27"/>
      <c r="AF161" s="32"/>
      <c r="AG161" s="27"/>
      <c r="AH161" s="27"/>
    </row>
    <row r="162" spans="1:34" ht="15" x14ac:dyDescent="0.25">
      <c r="A162" s="6"/>
      <c r="B162" s="27"/>
      <c r="C162" s="27"/>
      <c r="D162" s="27"/>
      <c r="E162" s="27"/>
      <c r="F162" s="27"/>
      <c r="G162" s="28"/>
      <c r="H162" s="28"/>
      <c r="I162" s="27"/>
      <c r="J162" s="27"/>
      <c r="K162" s="27"/>
      <c r="L162" s="29"/>
      <c r="M162" s="29"/>
      <c r="P162" s="30"/>
      <c r="Q162" s="30"/>
      <c r="R162" s="27"/>
      <c r="S162" s="30"/>
      <c r="T162" s="30"/>
      <c r="U162" s="27"/>
      <c r="V162" s="27"/>
      <c r="W162" s="31"/>
      <c r="X162" s="31"/>
      <c r="Y162" s="31"/>
      <c r="Z162" s="27"/>
      <c r="AA162" s="27"/>
      <c r="AB162" s="27"/>
      <c r="AC162" s="27"/>
      <c r="AD162" s="27"/>
      <c r="AE162" s="27"/>
      <c r="AF162" s="32"/>
      <c r="AG162" s="27"/>
      <c r="AH162" s="27"/>
    </row>
    <row r="163" spans="1:34" ht="15" x14ac:dyDescent="0.25">
      <c r="A163" s="6"/>
      <c r="B163" s="27"/>
      <c r="C163" s="27"/>
      <c r="D163" s="27"/>
      <c r="E163" s="27"/>
      <c r="F163" s="27"/>
      <c r="G163" s="28"/>
      <c r="H163" s="28"/>
      <c r="I163" s="27"/>
      <c r="J163" s="27"/>
      <c r="K163" s="27"/>
      <c r="L163" s="29"/>
      <c r="M163" s="29"/>
      <c r="P163" s="30"/>
      <c r="Q163" s="30"/>
      <c r="R163" s="27"/>
    </row>
    <row r="164" spans="1:34" ht="15.6" x14ac:dyDescent="0.3">
      <c r="A164" s="34" t="s">
        <v>497</v>
      </c>
      <c r="B164" s="5"/>
      <c r="C164" s="10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5"/>
      <c r="O164" s="12"/>
      <c r="P164" s="12"/>
      <c r="Q164" s="5"/>
      <c r="R164" s="5"/>
    </row>
    <row r="165" spans="1:34" ht="64.8" customHeight="1" x14ac:dyDescent="0.25">
      <c r="A165" s="213" t="s">
        <v>498</v>
      </c>
      <c r="B165" s="5"/>
      <c r="C165" s="10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5"/>
      <c r="O165" s="12"/>
      <c r="P165" s="12"/>
      <c r="Q165" s="5"/>
      <c r="R165" s="5"/>
    </row>
    <row r="166" spans="1:34" ht="15" x14ac:dyDescent="0.25">
      <c r="A166" s="214" t="s">
        <v>1408</v>
      </c>
      <c r="B166" s="5"/>
      <c r="C166" s="10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5"/>
      <c r="O166" s="12"/>
      <c r="P166" s="12"/>
      <c r="Q166" s="5"/>
      <c r="R166" s="5"/>
    </row>
    <row r="167" spans="1:34" ht="15" x14ac:dyDescent="0.25">
      <c r="A167" s="215" t="s">
        <v>499</v>
      </c>
      <c r="B167" s="5"/>
      <c r="C167" s="10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5"/>
      <c r="O167" s="12"/>
      <c r="P167" s="12"/>
      <c r="Q167" s="5"/>
      <c r="R167" s="5"/>
    </row>
    <row r="168" spans="1:34" ht="15" x14ac:dyDescent="0.25">
      <c r="A168" s="216" t="s">
        <v>99</v>
      </c>
      <c r="B168" s="5"/>
      <c r="C168" s="10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5"/>
      <c r="O168" s="12"/>
      <c r="P168" s="12"/>
      <c r="Q168" s="5"/>
      <c r="R168" s="5"/>
    </row>
    <row r="169" spans="1:34" ht="15" x14ac:dyDescent="0.25">
      <c r="A169" s="217" t="s">
        <v>500</v>
      </c>
      <c r="B169" s="5"/>
      <c r="C169" s="1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11"/>
      <c r="O169" s="5"/>
      <c r="P169" s="12"/>
      <c r="Q169" s="12"/>
      <c r="R169" s="12"/>
    </row>
    <row r="170" spans="1:34" ht="15" x14ac:dyDescent="0.25">
      <c r="A170" s="218" t="s">
        <v>107</v>
      </c>
      <c r="B170" s="5"/>
      <c r="C170" s="1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1"/>
      <c r="O170" s="5"/>
      <c r="P170" s="12"/>
      <c r="Q170" s="12"/>
      <c r="R170" s="12"/>
    </row>
    <row r="171" spans="1:34" ht="15" x14ac:dyDescent="0.25">
      <c r="A171" s="219" t="s">
        <v>1228</v>
      </c>
      <c r="B171" s="5"/>
      <c r="C171" s="1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1"/>
      <c r="O171" s="5"/>
      <c r="P171" s="12"/>
      <c r="Q171" s="12"/>
      <c r="R171" s="12"/>
    </row>
    <row r="172" spans="1:34" ht="15" x14ac:dyDescent="0.25">
      <c r="A172" s="221" t="s">
        <v>1229</v>
      </c>
    </row>
    <row r="173" spans="1:34" ht="15" x14ac:dyDescent="0.25">
      <c r="A173" s="220" t="s">
        <v>1159</v>
      </c>
    </row>
  </sheetData>
  <autoFilter ref="A3:AH157" xr:uid="{18BBC918-FF5E-4DD5-8356-DC4F5FD5D7F6}">
    <sortState xmlns:xlrd2="http://schemas.microsoft.com/office/spreadsheetml/2017/richdata2" ref="A4:AH157">
      <sortCondition ref="D4:D157"/>
      <sortCondition ref="E4:E157"/>
      <sortCondition ref="A4:A157"/>
    </sortState>
  </autoFilter>
  <sortState xmlns:xlrd2="http://schemas.microsoft.com/office/spreadsheetml/2017/richdata2" ref="A4:AH153">
    <sortCondition ref="D4:D153"/>
    <sortCondition ref="E4:E153"/>
    <sortCondition ref="A4:A153"/>
  </sortState>
  <mergeCells count="5">
    <mergeCell ref="A2:J2"/>
    <mergeCell ref="K2:T2"/>
    <mergeCell ref="U2:W2"/>
    <mergeCell ref="X2:Z2"/>
    <mergeCell ref="AA2:AH2"/>
  </mergeCells>
  <phoneticPr fontId="17" type="noConversion"/>
  <hyperlinks>
    <hyperlink ref="I111" r:id="rId1" xr:uid="{5CDD694C-E3D9-46BA-A57D-4BA8A3495EB2}"/>
    <hyperlink ref="J108" r:id="rId2" xr:uid="{6B03A4DF-E8D9-40EF-BA50-47EE85A2A4C0}"/>
    <hyperlink ref="J106" r:id="rId3" xr:uid="{A4A06433-7905-4A02-AF1C-8BA682A6824F}"/>
    <hyperlink ref="J107" r:id="rId4" xr:uid="{72014030-D221-4081-A49D-57A97344DD32}"/>
    <hyperlink ref="J105" r:id="rId5" xr:uid="{06E15118-7D49-4FF5-864D-3CCDDCD99408}"/>
    <hyperlink ref="J147" r:id="rId6" xr:uid="{5A8A3CD9-F601-43EA-833C-4915A9C1D60E}"/>
    <hyperlink ref="J148" r:id="rId7" xr:uid="{B764A2A5-0A26-440F-ABF7-F2AB307C3015}"/>
    <hyperlink ref="J154" r:id="rId8" xr:uid="{93DC9104-1A3B-4A99-8807-9C05E7085505}"/>
    <hyperlink ref="J153" r:id="rId9" xr:uid="{AE3E07C4-FBA0-4EBB-B9DB-E7233B780917}"/>
    <hyperlink ref="J91" r:id="rId10" xr:uid="{41B9A61E-14F9-4571-9930-92559C301354}"/>
    <hyperlink ref="J128" r:id="rId11" xr:uid="{EF7C5C29-5CE7-4799-BE5E-054B328832F7}"/>
    <hyperlink ref="J155" r:id="rId12" xr:uid="{214D26E2-4208-4040-81A8-80084729332B}"/>
    <hyperlink ref="J156" r:id="rId13" xr:uid="{F7754F11-0CFA-422B-A8CE-958BBD6119B2}"/>
    <hyperlink ref="J129" r:id="rId14" xr:uid="{0C726F07-8312-4146-8978-577AF254A5B4}"/>
    <hyperlink ref="J144" r:id="rId15" xr:uid="{70E1FE31-83B0-4722-89ED-87E41536061A}"/>
    <hyperlink ref="J68" r:id="rId16" xr:uid="{BDDCD3FE-36A1-4818-A80B-FA8D36B7817C}"/>
    <hyperlink ref="J67" r:id="rId17" xr:uid="{DFB91CCB-78ED-427E-B776-F61649051BD9}"/>
    <hyperlink ref="J142" r:id="rId18" xr:uid="{F9B1AA9A-1DE0-4E9C-B325-C8795D28F3E6}"/>
    <hyperlink ref="J6" r:id="rId19" xr:uid="{2B7228EB-9344-484A-9363-B358A6FB5E4D}"/>
    <hyperlink ref="J111:J112" r:id="rId20" display="https://www.msci.com/documents/1296102/12699504/msci-dividend-points-indexes.pdf/e3958b5c-3617-7f91-e7d4-17c4127c11d3" xr:uid="{3A70CAB5-08BF-4D3F-93F0-8AD03250826B}"/>
    <hyperlink ref="J16" r:id="rId21" xr:uid="{E80A6691-8E58-47D3-808D-076A3BFF662C}"/>
    <hyperlink ref="J17" r:id="rId22" xr:uid="{7A526BBD-F285-44C1-B7FC-CC8C5EC9EA8C}"/>
    <hyperlink ref="J19" r:id="rId23" xr:uid="{C380EBA5-687E-44DC-A84B-66DD066A336C}"/>
    <hyperlink ref="J12" r:id="rId24" xr:uid="{B88AB996-14CF-4624-8549-EF16D717B2C1}"/>
    <hyperlink ref="J15" r:id="rId25" xr:uid="{D829C696-0B83-4CED-B4CB-5A02F8A40139}"/>
    <hyperlink ref="J94" r:id="rId26" xr:uid="{613F9D9E-4145-4ED8-948D-15276E81BEB3}"/>
    <hyperlink ref="J5" r:id="rId27" xr:uid="{ECE52F4A-01C7-4CE9-8726-55FC6CE10019}"/>
    <hyperlink ref="J4" r:id="rId28" xr:uid="{31BC9170-568F-4511-A1E8-E31CB49EC3E3}"/>
    <hyperlink ref="J24" r:id="rId29" xr:uid="{1BE0C82B-1F9E-4FCF-9871-7A9CC93B1C7E}"/>
    <hyperlink ref="J25" r:id="rId30" xr:uid="{31332C0A-E66F-4B87-B531-BE1332BF7E70}"/>
    <hyperlink ref="J95" r:id="rId31" xr:uid="{3E9A7DD7-A82A-4B36-8B54-B9A456D41FB5}"/>
    <hyperlink ref="J114" r:id="rId32" xr:uid="{9A70B3F0-C90A-410B-B849-28A02F1C896E}"/>
    <hyperlink ref="J77" r:id="rId33" xr:uid="{AB34EF10-D13F-4920-A13C-40F0759774D9}"/>
    <hyperlink ref="J14" r:id="rId34" xr:uid="{26F8CE79-AE89-4B58-A8BB-8DCF758D96DB}"/>
    <hyperlink ref="J13" r:id="rId35" xr:uid="{31039429-4488-4974-A9D6-6E10276E4015}"/>
    <hyperlink ref="J79" r:id="rId36" xr:uid="{0273973B-8046-40E9-9B57-0B8012D72277}"/>
  </hyperlinks>
  <pageMargins left="0.7" right="0.7" top="0.78740157499999996" bottom="0.78740157499999996" header="0.3" footer="0.3"/>
  <pageSetup paperSize="9" scale="16" orientation="landscape" horizontalDpi="1200" verticalDpi="1200" r:id="rId37"/>
  <headerFooter>
    <oddFooter>&amp;C&amp;1#&amp;"Calibri"&amp;10&amp;K000000Internal</oddFooter>
  </headerFooter>
  <drawing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ZGVmYXVsdFZhbHVlIj48ZWxlbWVudCB1aWQ9ImlkX2NsYXNzaWZpY2F0aW9uX2ludGVybmFsb25seSIgdmFsdWU9IiIgeG1sbnM9Imh0dHA6Ly93d3cuYm9sZG9uamFtZXMuY29tLzIwMDgvMDEvc2llL2ludGVybmFsL2xhYmVsIiAvPjwvc2lzbD48VXNlck5hbWU+T0FBRFxtZjQzMjwvVXNlck5hbWU+PERhdGVUaW1lPjIxLzEwLzIwMjAgMTQ6MDk6MzQ8L0RhdGVUaW1lPjxMYWJlbFN0cmluZz5JbnRlcm5hb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defaultValue">
  <element uid="id_classification_internalonly" value=""/>
</sisl>
</file>

<file path=customXml/itemProps1.xml><?xml version="1.0" encoding="utf-8"?>
<ds:datastoreItem xmlns:ds="http://schemas.openxmlformats.org/officeDocument/2006/customXml" ds:itemID="{EA3FC51E-AD0C-4A6A-AED4-924F38387EB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712DAA7-7504-4590-9779-1D04770EE41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specs &amp; vendor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Huesmann Ralf</dc:creator>
  <cp:lastModifiedBy>Huesmann Ralf</cp:lastModifiedBy>
  <cp:lastPrinted>2021-03-25T16:04:52Z</cp:lastPrinted>
  <dcterms:created xsi:type="dcterms:W3CDTF">2020-10-21T14:00:47Z</dcterms:created>
  <dcterms:modified xsi:type="dcterms:W3CDTF">2022-05-10T09:16:40Z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3bcd48e5-995c-410c-bdf7-724b44aaaaef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policy="5e216652-7cb1-42d3-a22f-fb5c7f348db5"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/&gt;&lt;/sisl&gt;</vt:lpwstr>
  </property>
  <property fmtid="{D5CDD505-2E9C-101B-9397-08002B2CF9AE}" pid="5" name="bjDocumentSecurityLabel">
    <vt:lpwstr>Internal</vt:lpwstr>
  </property>
  <property fmtid="{D5CDD505-2E9C-101B-9397-08002B2CF9AE}" pid="6" name="DBG_Classification_ID">
    <vt:lpwstr>2</vt:lpwstr>
  </property>
  <property fmtid="{D5CDD505-2E9C-101B-9397-08002B2CF9AE}" pid="7" name="DBG_Classification_Name">
    <vt:lpwstr>Internal</vt:lpwstr>
  </property>
  <property fmtid="{D5CDD505-2E9C-101B-9397-08002B2CF9AE}" pid="8" name="bjSaver">
    <vt:lpwstr>m+v/o1u59fNIymF6Ru6z0YKSnkzxO44j</vt:lpwstr>
  </property>
  <property fmtid="{D5CDD505-2E9C-101B-9397-08002B2CF9AE}" pid="9" name="bjLabelHistoryID">
    <vt:lpwstr>{EA3FC51E-AD0C-4A6A-AED4-924F38387EB1}</vt:lpwstr>
  </property>
  <property fmtid="{D5CDD505-2E9C-101B-9397-08002B2CF9AE}" pid="10" name="MSIP_Label_2e952e98-911c-4aff-840a-f71bc6baaf7f_Enabled">
    <vt:lpwstr>true</vt:lpwstr>
  </property>
  <property fmtid="{D5CDD505-2E9C-101B-9397-08002B2CF9AE}" pid="11" name="MSIP_Label_2e952e98-911c-4aff-840a-f71bc6baaf7f_SetDate">
    <vt:lpwstr>2022-05-10T09:16:22Z</vt:lpwstr>
  </property>
  <property fmtid="{D5CDD505-2E9C-101B-9397-08002B2CF9AE}" pid="12" name="MSIP_Label_2e952e98-911c-4aff-840a-f71bc6baaf7f_Method">
    <vt:lpwstr>Standard</vt:lpwstr>
  </property>
  <property fmtid="{D5CDD505-2E9C-101B-9397-08002B2CF9AE}" pid="13" name="MSIP_Label_2e952e98-911c-4aff-840a-f71bc6baaf7f_Name">
    <vt:lpwstr>2e952e98-911c-4aff-840a-f71bc6baaf7f</vt:lpwstr>
  </property>
  <property fmtid="{D5CDD505-2E9C-101B-9397-08002B2CF9AE}" pid="14" name="MSIP_Label_2e952e98-911c-4aff-840a-f71bc6baaf7f_SiteId">
    <vt:lpwstr>e00ddcdf-1e0f-4be5-a37a-894a4731986a</vt:lpwstr>
  </property>
  <property fmtid="{D5CDD505-2E9C-101B-9397-08002B2CF9AE}" pid="15" name="MSIP_Label_2e952e98-911c-4aff-840a-f71bc6baaf7f_ActionId">
    <vt:lpwstr>3f3f6e01-0a6c-4e80-8bf1-5040ec0d45a2</vt:lpwstr>
  </property>
  <property fmtid="{D5CDD505-2E9C-101B-9397-08002B2CF9AE}" pid="16" name="MSIP_Label_2e952e98-911c-4aff-840a-f71bc6baaf7f_ContentBits">
    <vt:lpwstr>2</vt:lpwstr>
  </property>
</Properties>
</file>